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700" windowHeight="11760"/>
  </bookViews>
  <sheets>
    <sheet name="K1_Rozpočet" sheetId="7" r:id="rId1"/>
    <sheet name="K1_Personální_zajištění" sheetId="4" r:id="rId2"/>
  </sheets>
  <definedNames>
    <definedName name="_xlnm.Print_Area" localSheetId="0">K1_Rozpočet!$A$1:$H$95</definedName>
  </definedNames>
  <calcPr calcId="145621"/>
</workbook>
</file>

<file path=xl/calcChain.xml><?xml version="1.0" encoding="utf-8"?>
<calcChain xmlns="http://schemas.openxmlformats.org/spreadsheetml/2006/main">
  <c r="F62" i="7" l="1"/>
  <c r="F61" i="7"/>
  <c r="F59" i="7"/>
  <c r="F57" i="7"/>
  <c r="F53" i="7"/>
  <c r="F52" i="7"/>
  <c r="F46" i="7"/>
  <c r="F28" i="7" s="1"/>
  <c r="F41" i="7"/>
  <c r="F39" i="7"/>
  <c r="F34" i="7"/>
  <c r="F29" i="7"/>
  <c r="F6" i="7"/>
  <c r="F27" i="7" l="1"/>
  <c r="C28" i="7"/>
  <c r="D69" i="7" l="1"/>
  <c r="E69" i="7"/>
  <c r="G59" i="7"/>
  <c r="E59" i="7"/>
  <c r="D59" i="7"/>
  <c r="C59" i="7"/>
  <c r="G57" i="7"/>
  <c r="E57" i="7"/>
  <c r="D57" i="7"/>
  <c r="C57" i="7"/>
  <c r="G53" i="7"/>
  <c r="G52" i="7"/>
  <c r="E53" i="7"/>
  <c r="D53" i="7"/>
  <c r="D52" i="7"/>
  <c r="C53" i="7"/>
  <c r="E52" i="7"/>
  <c r="C52" i="7"/>
  <c r="G46" i="7"/>
  <c r="G28" i="7"/>
  <c r="G27" i="7"/>
  <c r="E46" i="7"/>
  <c r="E28" i="7"/>
  <c r="E27" i="7"/>
  <c r="D46" i="7"/>
  <c r="C46" i="7"/>
  <c r="G41" i="7"/>
  <c r="E41" i="7"/>
  <c r="D41" i="7"/>
  <c r="C41" i="7"/>
  <c r="G39" i="7"/>
  <c r="E39" i="7"/>
  <c r="D39" i="7"/>
  <c r="C39" i="7"/>
  <c r="G34" i="7"/>
  <c r="E34" i="7"/>
  <c r="D34" i="7"/>
  <c r="C34" i="7"/>
  <c r="G29" i="7"/>
  <c r="E29" i="7"/>
  <c r="D29" i="7"/>
  <c r="D28" i="7"/>
  <c r="D27" i="7"/>
  <c r="C29" i="7"/>
  <c r="G6" i="7"/>
  <c r="E6" i="7"/>
  <c r="D6" i="7"/>
  <c r="D62" i="7"/>
  <c r="C6" i="7"/>
  <c r="E64" i="4"/>
  <c r="F78" i="4"/>
  <c r="B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78" i="4"/>
  <c r="I53" i="4"/>
  <c r="B53" i="4"/>
  <c r="F52" i="4"/>
  <c r="F51" i="4"/>
  <c r="H51" i="4"/>
  <c r="G51" i="4"/>
  <c r="F50" i="4"/>
  <c r="F49" i="4"/>
  <c r="G49" i="4"/>
  <c r="F48" i="4"/>
  <c r="G48" i="4"/>
  <c r="F47" i="4"/>
  <c r="G47" i="4"/>
  <c r="H47" i="4"/>
  <c r="F46" i="4"/>
  <c r="H46" i="4"/>
  <c r="G46" i="4"/>
  <c r="F45" i="4"/>
  <c r="G45" i="4"/>
  <c r="F44" i="4"/>
  <c r="G44" i="4"/>
  <c r="H44" i="4"/>
  <c r="F43" i="4"/>
  <c r="G43" i="4"/>
  <c r="F42" i="4"/>
  <c r="G42" i="4"/>
  <c r="F41" i="4"/>
  <c r="G41" i="4"/>
  <c r="F40" i="4"/>
  <c r="F39" i="4"/>
  <c r="G39" i="4"/>
  <c r="G53" i="4"/>
  <c r="J28" i="4"/>
  <c r="D28" i="4"/>
  <c r="B28" i="4"/>
  <c r="F27" i="4"/>
  <c r="G27" i="4"/>
  <c r="F26" i="4"/>
  <c r="G26" i="4"/>
  <c r="H26" i="4"/>
  <c r="I26" i="4"/>
  <c r="F25" i="4"/>
  <c r="G25" i="4"/>
  <c r="H25" i="4"/>
  <c r="F24" i="4"/>
  <c r="G24" i="4"/>
  <c r="H24" i="4"/>
  <c r="F23" i="4"/>
  <c r="G23" i="4"/>
  <c r="F22" i="4"/>
  <c r="G22" i="4"/>
  <c r="H22" i="4"/>
  <c r="F21" i="4"/>
  <c r="G21" i="4"/>
  <c r="F20" i="4"/>
  <c r="G20" i="4"/>
  <c r="I20" i="4"/>
  <c r="F19" i="4"/>
  <c r="G19" i="4"/>
  <c r="F18" i="4"/>
  <c r="G18" i="4"/>
  <c r="H18" i="4"/>
  <c r="I18" i="4"/>
  <c r="F17" i="4"/>
  <c r="G17" i="4"/>
  <c r="H17" i="4"/>
  <c r="F16" i="4"/>
  <c r="F28" i="4"/>
  <c r="G16" i="4"/>
  <c r="H16" i="4"/>
  <c r="F15" i="4"/>
  <c r="G15" i="4"/>
  <c r="F14" i="4"/>
  <c r="G40" i="4"/>
  <c r="H40" i="4"/>
  <c r="H42" i="4"/>
  <c r="H20" i="4"/>
  <c r="H15" i="4"/>
  <c r="I15" i="4"/>
  <c r="H19" i="4"/>
  <c r="I19" i="4"/>
  <c r="H21" i="4"/>
  <c r="I21" i="4"/>
  <c r="H23" i="4"/>
  <c r="I23" i="4"/>
  <c r="H27" i="4"/>
  <c r="I27" i="4"/>
  <c r="G14" i="4"/>
  <c r="H14" i="4"/>
  <c r="H41" i="4"/>
  <c r="H43" i="4"/>
  <c r="H45" i="4"/>
  <c r="H49" i="4"/>
  <c r="G50" i="4"/>
  <c r="H50" i="4"/>
  <c r="G52" i="4"/>
  <c r="H52" i="4"/>
  <c r="I14" i="4"/>
  <c r="H28" i="4"/>
  <c r="G28" i="4"/>
  <c r="I24" i="4"/>
  <c r="I16" i="4"/>
  <c r="F53" i="4"/>
  <c r="I25" i="4"/>
  <c r="I17" i="4"/>
  <c r="I22" i="4"/>
  <c r="H48" i="4"/>
  <c r="H39" i="4"/>
  <c r="H53" i="4"/>
  <c r="I28" i="4"/>
  <c r="C27" i="7"/>
  <c r="D61" i="7"/>
  <c r="E61" i="7"/>
  <c r="E62" i="7"/>
  <c r="G62" i="7"/>
  <c r="G61" i="7"/>
  <c r="C61" i="7"/>
  <c r="C65" i="7"/>
  <c r="C62" i="7"/>
</calcChain>
</file>

<file path=xl/sharedStrings.xml><?xml version="1.0" encoding="utf-8"?>
<sst xmlns="http://schemas.openxmlformats.org/spreadsheetml/2006/main" count="275" uniqueCount="146">
  <si>
    <t>SMO - sociální a související služby</t>
  </si>
  <si>
    <t>SMO - sportovní granty</t>
  </si>
  <si>
    <t>SMO - kulturní granty</t>
  </si>
  <si>
    <t xml:space="preserve">SMO - prevence kriminality </t>
  </si>
  <si>
    <t>SMO - životní prostředí a EVVO</t>
  </si>
  <si>
    <t>SMO - dotace ostatní (finanční a rozpočtový odbor)</t>
  </si>
  <si>
    <t>Moravskoslezský kraj (ostatní)</t>
  </si>
  <si>
    <t>Ostatní kraje</t>
  </si>
  <si>
    <t>Ministerstva - specifikujte</t>
  </si>
  <si>
    <t>Mezirezortní rady vlády (komise, výbory)</t>
  </si>
  <si>
    <t>Úřady práce</t>
  </si>
  <si>
    <t>Zdravotní pojišťovny</t>
  </si>
  <si>
    <t xml:space="preserve">EU fondy </t>
  </si>
  <si>
    <t>Nadace zahraniční i tuzemské</t>
  </si>
  <si>
    <t>Příjmy od klientů</t>
  </si>
  <si>
    <t>Sbírky</t>
  </si>
  <si>
    <t>Dary</t>
  </si>
  <si>
    <t>Příjmy z vlastní činnosti</t>
  </si>
  <si>
    <t xml:space="preserve">1. </t>
  </si>
  <si>
    <t>Provozní náklady celkem</t>
  </si>
  <si>
    <t>1.1.</t>
  </si>
  <si>
    <t>z toho:</t>
  </si>
  <si>
    <t>kancelářské potřeby</t>
  </si>
  <si>
    <t>1.2.</t>
  </si>
  <si>
    <t>plyn</t>
  </si>
  <si>
    <t>elektřina</t>
  </si>
  <si>
    <t>1.3.</t>
  </si>
  <si>
    <t>1.4.</t>
  </si>
  <si>
    <t>1.5.</t>
  </si>
  <si>
    <t>2.</t>
  </si>
  <si>
    <t>Mzdové náklady celkem</t>
  </si>
  <si>
    <t>2.1.</t>
  </si>
  <si>
    <t>2.2.</t>
  </si>
  <si>
    <t>dohody o pracovní činnosti</t>
  </si>
  <si>
    <t>2.3.</t>
  </si>
  <si>
    <t>Celkové náklady na realizaci projektu</t>
  </si>
  <si>
    <t>Datum:</t>
  </si>
  <si>
    <t>Požadovaná výše dotace ze SMO na rok 2020</t>
  </si>
  <si>
    <t>Rozpočet projektu (neinvestiční náklady) a požadavek od města Opava na rok 2020 podle nákladových položek (v Kč)</t>
  </si>
  <si>
    <t>Celkové plánované výnosy/náklady na rok 2020</t>
  </si>
  <si>
    <t>x</t>
  </si>
  <si>
    <t xml:space="preserve">Náklady celkem </t>
  </si>
  <si>
    <t>Finanční spoluúčast žadatele v %</t>
  </si>
  <si>
    <t>osobní náklady mohou být max.</t>
  </si>
  <si>
    <r>
      <t xml:space="preserve">Žadatel: </t>
    </r>
    <r>
      <rPr>
        <b/>
        <sz val="10"/>
        <color indexed="10"/>
        <rFont val="Arial"/>
        <family val="2"/>
        <charset val="238"/>
      </rPr>
      <t>vepište název</t>
    </r>
  </si>
  <si>
    <r>
      <rPr>
        <sz val="10"/>
        <color indexed="10"/>
        <rFont val="Arial"/>
        <family val="2"/>
        <charset val="238"/>
      </rPr>
      <t>Název projektu</t>
    </r>
    <r>
      <rPr>
        <b/>
        <sz val="10"/>
        <color indexed="10"/>
        <rFont val="Arial"/>
        <family val="2"/>
        <charset val="238"/>
      </rPr>
      <t>: vepište název</t>
    </r>
  </si>
  <si>
    <t>Zpracoval:</t>
  </si>
  <si>
    <t>Schválil:</t>
  </si>
  <si>
    <t>jméno, podpis a razítko</t>
  </si>
  <si>
    <r>
      <t xml:space="preserve">Výnosy celkem - </t>
    </r>
    <r>
      <rPr>
        <sz val="10"/>
        <rFont val="Arial"/>
        <family val="2"/>
        <charset val="238"/>
      </rPr>
      <t>požadavek na finační prostředky od:</t>
    </r>
  </si>
  <si>
    <t>Specifikace rozpočtu (slovní komentář povinný pro všechny nákladové položky)</t>
  </si>
  <si>
    <r>
      <t xml:space="preserve">Výnosy celkem minus náklady celkem </t>
    </r>
    <r>
      <rPr>
        <sz val="10"/>
        <rFont val="Arial"/>
        <family val="2"/>
        <charset val="238"/>
      </rPr>
      <t>(musí být rovno 0)</t>
    </r>
  </si>
  <si>
    <t>(za předpokladu finančně vyrovnaného projektu)</t>
  </si>
  <si>
    <t>** Vyplňte pouze žlutě podbarvené buňky (uznatelné náklady projektu).</t>
  </si>
  <si>
    <t>seznam zkratek:</t>
  </si>
  <si>
    <t>SR</t>
  </si>
  <si>
    <t>SF</t>
  </si>
  <si>
    <t>SMO</t>
  </si>
  <si>
    <t>MSK</t>
  </si>
  <si>
    <t>DDHM</t>
  </si>
  <si>
    <t>DDNM</t>
  </si>
  <si>
    <t>státní rozpočet</t>
  </si>
  <si>
    <t>státní fondy</t>
  </si>
  <si>
    <t>Statutární město Opava</t>
  </si>
  <si>
    <t>Moravskoslezský kraj</t>
  </si>
  <si>
    <t>drobný dlouhodobý hmotný majetek</t>
  </si>
  <si>
    <t>drobný dlouhodobý nehmotný majetek</t>
  </si>
  <si>
    <t>EU fondy</t>
  </si>
  <si>
    <t>fondy Evropské unie</t>
  </si>
  <si>
    <t>osobní náklady ve formě dohod o provedení práce v max. výši 20% z požadované výše dotace</t>
  </si>
  <si>
    <t>požadovaná dotace</t>
  </si>
  <si>
    <t>Nákladový rozpočet projektu - Zájmová a kulturní činnost dětí a mládeže - K 1/20</t>
  </si>
  <si>
    <t>Schválená výše dotace ze SMO na rok 2020</t>
  </si>
  <si>
    <t>Skutečně čerpaná výše dotace ze SMO na rok 2020 (Zpráva o realizaci projektu)</t>
  </si>
  <si>
    <t>jiné - specifikujte (např. tiskopisy, čisticí prostředky, časopisy, knihy, ochranné pomůcky, pracovní oblečení)</t>
  </si>
  <si>
    <t>vodné + stočné</t>
  </si>
  <si>
    <t>vytápění</t>
  </si>
  <si>
    <t>specifikujte</t>
  </si>
  <si>
    <t>náhrada prokázaných jízdních výdajů</t>
  </si>
  <si>
    <t>náhrada prokázaných výdajů za ubytování</t>
  </si>
  <si>
    <t>stravné</t>
  </si>
  <si>
    <t>náhrada prokázaných nutných vedlejších výdajů</t>
  </si>
  <si>
    <t>hrubé mzdy ze závislé činnosti</t>
  </si>
  <si>
    <r>
      <t xml:space="preserve">dohody o provedení práce </t>
    </r>
    <r>
      <rPr>
        <sz val="10"/>
        <color indexed="10"/>
        <rFont val="Arial"/>
        <family val="2"/>
        <charset val="238"/>
      </rPr>
      <t>(max. 20% z požadované výše dotace)</t>
    </r>
  </si>
  <si>
    <t xml:space="preserve">nájemné </t>
  </si>
  <si>
    <t>jiné - specifikujte (např. poštovní poplatky, známky, telefonní služby, rozhlasové poplatky, inzerce, propagace, služby IT, úklid, praní a čištění prádla, poradenská činnost, právnická pomoc, vzdělávání, pronájem nebytových prostor)</t>
  </si>
  <si>
    <t>A</t>
  </si>
  <si>
    <t>B</t>
  </si>
  <si>
    <t>C</t>
  </si>
  <si>
    <t>D</t>
  </si>
  <si>
    <t>E</t>
  </si>
  <si>
    <t>F</t>
  </si>
  <si>
    <t>DRUH SJEDNANÉ PRÁCE</t>
  </si>
  <si>
    <t>POČET OSOB *)</t>
  </si>
  <si>
    <t>Sjednaný rozsah práce (hod.)</t>
  </si>
  <si>
    <t>Sjednaná odměna / hod. (Kč)</t>
  </si>
  <si>
    <t>Odměna celkem (Kč)</t>
  </si>
  <si>
    <t>Požadovaná výše dotace ze SMO na osobní náklady</t>
  </si>
  <si>
    <t>*) Počet osob má pouze informativní charakter</t>
  </si>
  <si>
    <t>G</t>
  </si>
  <si>
    <t>H</t>
  </si>
  <si>
    <t>I</t>
  </si>
  <si>
    <t>J</t>
  </si>
  <si>
    <t>K</t>
  </si>
  <si>
    <t>PRACOVNÍ ZAŘAZENÍ,POZICE</t>
  </si>
  <si>
    <t>POČET MĚSÍCŮ</t>
  </si>
  <si>
    <t>ÚVAZEK PRO PROJEKT</t>
  </si>
  <si>
    <t xml:space="preserve">HRUBÁ MZDA NA 1 ÚVAZEK </t>
  </si>
  <si>
    <t>HRUBÁ MZDA 
x 
ÚVAZEK</t>
  </si>
  <si>
    <t>HRUBÁ MZDA 
x 
POČET MĚSÍCŮ</t>
  </si>
  <si>
    <t>ZÁK.ODVODY
x 
POČET MĚSÍCŮ</t>
  </si>
  <si>
    <t>MZD. NÁKLADY</t>
  </si>
  <si>
    <t>Požadovaná výše dotace 
ze SMO na osobní náklady</t>
  </si>
  <si>
    <t>V přímé práci 
s klientem              ANO / NE</t>
  </si>
  <si>
    <t xml:space="preserve"> (hrubá mzda 
+ odvody) x
 počet měsíců</t>
  </si>
  <si>
    <t xml:space="preserve"> (Kč /měsíc)</t>
  </si>
  <si>
    <t xml:space="preserve"> (Kč)</t>
  </si>
  <si>
    <t xml:space="preserve">POČET HODIN ZA MĚSÍC
</t>
  </si>
  <si>
    <t xml:space="preserve">ODMĚNA ZA HODINU
(Kč)
</t>
  </si>
  <si>
    <t>ODMĚNA CELKEM</t>
  </si>
  <si>
    <t>ZÁKONNÉ ODVODY Z ODMĚNY CELKEM</t>
  </si>
  <si>
    <t xml:space="preserve">CELKOVÉ OSOBNÍ NÁKLADY </t>
  </si>
  <si>
    <t xml:space="preserve">počet měsíců
x
počet hod.
x
odměna za hod. </t>
  </si>
  <si>
    <t>odměna celkem 
+ 
zákonné odvody</t>
  </si>
  <si>
    <t>Personální zajištění projektu - Zájmová a kulturní činnost dětí a mládeže - K 1/20</t>
  </si>
  <si>
    <t>C) Přehled zaměstnanců podílejících se na realizaci projektu - dohody o provedení práce</t>
  </si>
  <si>
    <t>prostor pro případný komentář:</t>
  </si>
  <si>
    <t>PHM - služební automobil</t>
  </si>
  <si>
    <t>zákonné pojíštění odpovědnosti zaměstnavatele, atd.</t>
  </si>
  <si>
    <t>A) Přehled zaměstnanců podílejících se na realizaci projektu - hlavní pracovní poměr</t>
  </si>
  <si>
    <t>B) Přehled zaměstnanců podílejících se na realizaci projektu -  dohody o pracovní činnosti</t>
  </si>
  <si>
    <t>náklady na společné stravování poskytované účinkujícím na akcích, účastníkům soustředění a výcvikových táborů</t>
  </si>
  <si>
    <t>poplatky kolektivnímu správci (např. OSA, Dilia, Intergram)</t>
  </si>
  <si>
    <t>SU</t>
  </si>
  <si>
    <t>syntetický účet</t>
  </si>
  <si>
    <t>Spotřeba materiálu (SU - syntetickú účet 501)</t>
  </si>
  <si>
    <t>Energie celkem (SU - syntetický účet 502)</t>
  </si>
  <si>
    <t>Opravy a udržování (SU - syntetický účet 511)</t>
  </si>
  <si>
    <t>Cestovné (SU - syntetický účet 512)</t>
  </si>
  <si>
    <t>Ostatní služby (SU - syntetický účet 518)</t>
  </si>
  <si>
    <t>Mzdové náklady (SU - syntetický účet 521)</t>
  </si>
  <si>
    <t>Zákonné sociální pojištění (SU - syntetický účet 524)</t>
  </si>
  <si>
    <t>Zákonné sociální náklady (SU - syntetický účet 527)</t>
  </si>
  <si>
    <t>odvody na soc. a zdrav. pojištění</t>
  </si>
  <si>
    <t>Jiné zdroje - specifikujte (např. příspěvky z jiných obcí)</t>
  </si>
  <si>
    <t>Celkové výnosy/náklady na rok 2020 (Zpráva o realizaci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</si>
</sst>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"/>
    <numFmt numFmtId="165" formatCode="#,##0\ _K_č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2" fillId="7" borderId="5" xfId="2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6" borderId="11" xfId="2" applyFont="1" applyFill="1" applyBorder="1" applyAlignment="1">
      <alignment wrapText="1"/>
    </xf>
    <xf numFmtId="0" fontId="3" fillId="0" borderId="11" xfId="2" applyFont="1" applyFill="1" applyBorder="1" applyAlignment="1">
      <alignment wrapText="1"/>
    </xf>
    <xf numFmtId="0" fontId="1" fillId="0" borderId="14" xfId="2" applyFont="1" applyBorder="1" applyAlignment="1">
      <alignment wrapText="1"/>
    </xf>
    <xf numFmtId="0" fontId="1" fillId="6" borderId="16" xfId="2" applyFont="1" applyFill="1" applyBorder="1" applyAlignment="1">
      <alignment wrapText="1"/>
    </xf>
    <xf numFmtId="0" fontId="1" fillId="0" borderId="11" xfId="2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9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/>
    </xf>
    <xf numFmtId="0" fontId="0" fillId="0" borderId="0" xfId="0" applyProtection="1"/>
    <xf numFmtId="0" fontId="9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1" fillId="0" borderId="1" xfId="0" applyFont="1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right" indent="1"/>
      <protection locked="0"/>
    </xf>
    <xf numFmtId="4" fontId="0" fillId="9" borderId="17" xfId="0" applyNumberFormat="1" applyFill="1" applyBorder="1" applyAlignment="1" applyProtection="1">
      <alignment horizontal="right" indent="1"/>
    </xf>
    <xf numFmtId="4" fontId="0" fillId="0" borderId="17" xfId="0" applyNumberFormat="1" applyFill="1" applyBorder="1" applyAlignment="1" applyProtection="1">
      <alignment horizontal="right" indent="1"/>
      <protection locked="0"/>
    </xf>
    <xf numFmtId="4" fontId="0" fillId="0" borderId="0" xfId="0" applyNumberFormat="1" applyBorder="1" applyAlignment="1" applyProtection="1">
      <alignment horizontal="right" indent="1"/>
    </xf>
    <xf numFmtId="0" fontId="2" fillId="0" borderId="2" xfId="0" applyFont="1" applyBorder="1" applyProtection="1">
      <protection locked="0"/>
    </xf>
    <xf numFmtId="0" fontId="0" fillId="0" borderId="38" xfId="0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right" indent="1"/>
      <protection locked="0"/>
    </xf>
    <xf numFmtId="4" fontId="0" fillId="0" borderId="17" xfId="0" applyNumberFormat="1" applyBorder="1" applyAlignment="1" applyProtection="1">
      <alignment horizontal="right" indent="1"/>
      <protection locked="0"/>
    </xf>
    <xf numFmtId="0" fontId="0" fillId="0" borderId="2" xfId="0" applyBorder="1" applyProtection="1">
      <protection locked="0"/>
    </xf>
    <xf numFmtId="0" fontId="0" fillId="0" borderId="39" xfId="0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right" indent="1"/>
      <protection locked="0"/>
    </xf>
    <xf numFmtId="0" fontId="0" fillId="0" borderId="38" xfId="0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right" indent="1"/>
      <protection locked="0"/>
    </xf>
    <xf numFmtId="4" fontId="0" fillId="0" borderId="0" xfId="0" applyNumberFormat="1" applyFill="1" applyBorder="1" applyAlignment="1" applyProtection="1">
      <alignment horizontal="right" indent="1"/>
    </xf>
    <xf numFmtId="0" fontId="0" fillId="0" borderId="1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right" indent="1"/>
      <protection locked="0"/>
    </xf>
    <xf numFmtId="0" fontId="8" fillId="0" borderId="5" xfId="0" applyFont="1" applyBorder="1" applyAlignment="1" applyProtection="1">
      <alignment wrapText="1"/>
    </xf>
    <xf numFmtId="3" fontId="1" fillId="0" borderId="5" xfId="0" applyNumberFormat="1" applyFont="1" applyBorder="1" applyAlignment="1" applyProtection="1">
      <alignment horizontal="center"/>
    </xf>
    <xf numFmtId="4" fontId="0" fillId="0" borderId="5" xfId="0" applyNumberFormat="1" applyBorder="1" applyAlignment="1" applyProtection="1"/>
    <xf numFmtId="4" fontId="0" fillId="0" borderId="5" xfId="0" applyNumberFormat="1" applyBorder="1" applyAlignment="1" applyProtection="1">
      <alignment horizontal="right" indent="1"/>
    </xf>
    <xf numFmtId="0" fontId="1" fillId="0" borderId="0" xfId="0" applyFont="1" applyBorder="1" applyAlignment="1" applyProtection="1">
      <protection locked="0"/>
    </xf>
    <xf numFmtId="0" fontId="9" fillId="0" borderId="22" xfId="0" applyFont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/>
    </xf>
    <xf numFmtId="0" fontId="18" fillId="9" borderId="0" xfId="0" applyFont="1" applyFill="1" applyAlignment="1" applyProtection="1">
      <alignment wrapText="1"/>
    </xf>
    <xf numFmtId="0" fontId="10" fillId="0" borderId="21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1" fillId="9" borderId="42" xfId="0" applyFont="1" applyFill="1" applyBorder="1" applyAlignment="1" applyProtection="1">
      <alignment horizontal="center" vertical="center"/>
    </xf>
    <xf numFmtId="0" fontId="1" fillId="9" borderId="21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9" fillId="0" borderId="4" xfId="0" applyFont="1" applyBorder="1" applyProtection="1"/>
    <xf numFmtId="0" fontId="9" fillId="0" borderId="4" xfId="2" applyFont="1" applyFill="1" applyBorder="1" applyProtection="1"/>
    <xf numFmtId="0" fontId="9" fillId="0" borderId="21" xfId="0" applyFont="1" applyBorder="1" applyProtection="1"/>
    <xf numFmtId="0" fontId="9" fillId="9" borderId="21" xfId="0" applyFont="1" applyFill="1" applyBorder="1" applyProtection="1"/>
    <xf numFmtId="0" fontId="12" fillId="9" borderId="21" xfId="0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center"/>
    </xf>
    <xf numFmtId="0" fontId="12" fillId="0" borderId="43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36" xfId="0" applyNumberFormat="1" applyFont="1" applyBorder="1" applyAlignment="1" applyProtection="1">
      <alignment horizontal="center" wrapText="1"/>
      <protection locked="0"/>
    </xf>
    <xf numFmtId="1" fontId="15" fillId="0" borderId="36" xfId="2" applyNumberFormat="1" applyFont="1" applyFill="1" applyBorder="1" applyAlignment="1" applyProtection="1">
      <alignment horizontal="center" wrapText="1"/>
      <protection locked="0"/>
    </xf>
    <xf numFmtId="0" fontId="1" fillId="0" borderId="36" xfId="0" applyFont="1" applyBorder="1" applyAlignment="1" applyProtection="1">
      <alignment horizontal="center"/>
      <protection locked="0"/>
    </xf>
    <xf numFmtId="4" fontId="1" fillId="0" borderId="36" xfId="0" applyNumberFormat="1" applyFont="1" applyBorder="1" applyAlignment="1" applyProtection="1">
      <alignment horizontal="right" indent="1"/>
      <protection locked="0"/>
    </xf>
    <xf numFmtId="4" fontId="1" fillId="9" borderId="36" xfId="0" applyNumberFormat="1" applyFont="1" applyFill="1" applyBorder="1" applyAlignment="1" applyProtection="1">
      <alignment horizontal="right" indent="1"/>
      <protection locked="0"/>
    </xf>
    <xf numFmtId="4" fontId="1" fillId="9" borderId="36" xfId="0" applyNumberFormat="1" applyFont="1" applyFill="1" applyBorder="1" applyAlignment="1" applyProtection="1">
      <alignment horizontal="right" indent="1"/>
    </xf>
    <xf numFmtId="4" fontId="1" fillId="9" borderId="44" xfId="0" applyNumberFormat="1" applyFont="1" applyFill="1" applyBorder="1" applyAlignment="1" applyProtection="1">
      <alignment horizontal="right" indent="1"/>
    </xf>
    <xf numFmtId="4" fontId="1" fillId="0" borderId="36" xfId="0" applyNumberFormat="1" applyFont="1" applyFill="1" applyBorder="1" applyAlignment="1" applyProtection="1">
      <alignment horizontal="right" indent="1"/>
      <protection locked="0"/>
    </xf>
    <xf numFmtId="0" fontId="1" fillId="0" borderId="38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1" fontId="1" fillId="0" borderId="38" xfId="0" applyNumberFormat="1" applyFont="1" applyBorder="1" applyAlignment="1" applyProtection="1">
      <alignment horizontal="center" wrapText="1"/>
      <protection locked="0"/>
    </xf>
    <xf numFmtId="1" fontId="15" fillId="0" borderId="38" xfId="2" applyNumberFormat="1" applyFont="1" applyFill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/>
      <protection locked="0"/>
    </xf>
    <xf numFmtId="4" fontId="1" fillId="0" borderId="38" xfId="0" applyNumberFormat="1" applyFont="1" applyBorder="1" applyAlignment="1" applyProtection="1">
      <alignment horizontal="right" indent="1"/>
      <protection locked="0"/>
    </xf>
    <xf numFmtId="0" fontId="0" fillId="0" borderId="2" xfId="0" applyBorder="1" applyAlignment="1" applyProtection="1">
      <alignment horizontal="center"/>
      <protection locked="0"/>
    </xf>
    <xf numFmtId="1" fontId="15" fillId="0" borderId="39" xfId="2" applyNumberFormat="1" applyFont="1" applyFill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/>
      <protection locked="0"/>
    </xf>
    <xf numFmtId="4" fontId="1" fillId="0" borderId="39" xfId="0" applyNumberFormat="1" applyFont="1" applyBorder="1" applyAlignment="1" applyProtection="1">
      <alignment horizontal="right" indent="1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4" fontId="1" fillId="0" borderId="38" xfId="0" applyNumberFormat="1" applyFont="1" applyFill="1" applyBorder="1" applyAlignment="1" applyProtection="1">
      <alignment horizontal="right" indent="1"/>
      <protection locked="0"/>
    </xf>
    <xf numFmtId="0" fontId="1" fillId="0" borderId="36" xfId="0" applyFont="1" applyFill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 wrapText="1"/>
      <protection locked="0"/>
    </xf>
    <xf numFmtId="1" fontId="15" fillId="0" borderId="8" xfId="2" applyNumberFormat="1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/>
      <protection locked="0"/>
    </xf>
    <xf numFmtId="4" fontId="1" fillId="0" borderId="8" xfId="0" applyNumberFormat="1" applyFont="1" applyBorder="1" applyAlignment="1" applyProtection="1">
      <alignment horizontal="right" indent="1"/>
      <protection locked="0"/>
    </xf>
    <xf numFmtId="0" fontId="1" fillId="0" borderId="8" xfId="0" applyFont="1" applyFill="1" applyBorder="1" applyProtection="1">
      <protection locked="0"/>
    </xf>
    <xf numFmtId="4" fontId="1" fillId="0" borderId="5" xfId="0" applyNumberFormat="1" applyFont="1" applyBorder="1" applyAlignment="1" applyProtection="1">
      <alignment horizontal="right" wrapText="1" indent="1"/>
    </xf>
    <xf numFmtId="2" fontId="1" fillId="0" borderId="5" xfId="0" applyNumberFormat="1" applyFont="1" applyBorder="1" applyAlignment="1" applyProtection="1">
      <alignment horizontal="right" indent="1"/>
    </xf>
    <xf numFmtId="4" fontId="1" fillId="0" borderId="5" xfId="0" applyNumberFormat="1" applyFont="1" applyBorder="1" applyAlignment="1" applyProtection="1">
      <alignment horizontal="right" indent="1"/>
    </xf>
    <xf numFmtId="0" fontId="1" fillId="0" borderId="5" xfId="0" applyFont="1" applyFill="1" applyBorder="1" applyAlignment="1" applyProtection="1"/>
    <xf numFmtId="0" fontId="8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2" fillId="9" borderId="0" xfId="0" applyFont="1" applyFill="1" applyAlignment="1" applyProtection="1">
      <alignment horizontal="center" wrapText="1"/>
    </xf>
    <xf numFmtId="0" fontId="14" fillId="9" borderId="43" xfId="0" applyFont="1" applyFill="1" applyBorder="1" applyAlignment="1" applyProtection="1">
      <alignment vertical="center"/>
    </xf>
    <xf numFmtId="0" fontId="1" fillId="9" borderId="21" xfId="0" applyFont="1" applyFill="1" applyBorder="1" applyAlignment="1" applyProtection="1">
      <alignment horizontal="center"/>
    </xf>
    <xf numFmtId="4" fontId="0" fillId="0" borderId="36" xfId="0" applyNumberFormat="1" applyBorder="1" applyAlignment="1" applyProtection="1">
      <alignment horizontal="right" indent="1"/>
      <protection locked="0"/>
    </xf>
    <xf numFmtId="4" fontId="0" fillId="9" borderId="36" xfId="0" applyNumberFormat="1" applyFill="1" applyBorder="1" applyAlignment="1" applyProtection="1">
      <alignment horizontal="right" indent="1"/>
    </xf>
    <xf numFmtId="4" fontId="0" fillId="0" borderId="36" xfId="0" applyNumberFormat="1" applyFill="1" applyBorder="1" applyAlignment="1" applyProtection="1">
      <alignment horizontal="right" indent="1"/>
      <protection locked="0"/>
    </xf>
    <xf numFmtId="0" fontId="0" fillId="0" borderId="36" xfId="0" applyFill="1" applyBorder="1" applyProtection="1">
      <protection locked="0"/>
    </xf>
    <xf numFmtId="4" fontId="0" fillId="0" borderId="38" xfId="0" applyNumberFormat="1" applyBorder="1" applyAlignment="1" applyProtection="1">
      <alignment horizontal="right" indent="1"/>
      <protection locked="0"/>
    </xf>
    <xf numFmtId="0" fontId="0" fillId="0" borderId="38" xfId="0" applyFill="1" applyBorder="1" applyProtection="1">
      <protection locked="0"/>
    </xf>
    <xf numFmtId="4" fontId="0" fillId="0" borderId="39" xfId="0" applyNumberFormat="1" applyBorder="1" applyAlignment="1" applyProtection="1">
      <alignment horizontal="right" indent="1"/>
      <protection locked="0"/>
    </xf>
    <xf numFmtId="4" fontId="0" fillId="0" borderId="38" xfId="0" applyNumberFormat="1" applyFill="1" applyBorder="1" applyAlignment="1" applyProtection="1">
      <alignment horizontal="right" indent="1"/>
      <protection locked="0"/>
    </xf>
    <xf numFmtId="4" fontId="0" fillId="0" borderId="8" xfId="0" applyNumberFormat="1" applyBorder="1" applyAlignment="1" applyProtection="1">
      <alignment horizontal="right" indent="1"/>
      <protection locked="0"/>
    </xf>
    <xf numFmtId="0" fontId="0" fillId="0" borderId="8" xfId="0" applyFill="1" applyBorder="1" applyProtection="1">
      <protection locked="0"/>
    </xf>
    <xf numFmtId="0" fontId="0" fillId="0" borderId="5" xfId="0" applyBorder="1" applyAlignment="1" applyProtection="1">
      <alignment horizontal="right" indent="1"/>
    </xf>
    <xf numFmtId="4" fontId="0" fillId="0" borderId="5" xfId="0" applyNumberFormat="1" applyBorder="1" applyAlignment="1" applyProtection="1">
      <alignment horizontal="right" wrapText="1" indent="1"/>
    </xf>
    <xf numFmtId="0" fontId="0" fillId="0" borderId="5" xfId="0" applyFill="1" applyBorder="1" applyAlignment="1" applyProtection="1">
      <alignment horizontal="right" indent="1"/>
    </xf>
    <xf numFmtId="0" fontId="0" fillId="0" borderId="0" xfId="0" applyBorder="1" applyAlignment="1" applyProtection="1"/>
    <xf numFmtId="0" fontId="1" fillId="0" borderId="0" xfId="0" applyFont="1" applyProtection="1">
      <protection locked="0"/>
    </xf>
    <xf numFmtId="0" fontId="15" fillId="0" borderId="5" xfId="0" applyFont="1" applyBorder="1" applyAlignment="1">
      <alignment vertical="center"/>
    </xf>
    <xf numFmtId="0" fontId="1" fillId="0" borderId="10" xfId="2" applyFont="1" applyBorder="1" applyAlignment="1">
      <alignment wrapText="1"/>
    </xf>
    <xf numFmtId="164" fontId="3" fillId="0" borderId="0" xfId="0" applyNumberFormat="1" applyFont="1" applyBorder="1" applyAlignment="1">
      <alignment horizontal="center" vertical="center" wrapText="1"/>
    </xf>
    <xf numFmtId="3" fontId="2" fillId="7" borderId="32" xfId="2" applyNumberFormat="1" applyFont="1" applyFill="1" applyBorder="1" applyAlignment="1">
      <alignment horizontal="center" vertical="center" wrapText="1"/>
    </xf>
    <xf numFmtId="3" fontId="2" fillId="7" borderId="5" xfId="2" applyNumberFormat="1" applyFont="1" applyFill="1" applyBorder="1" applyAlignment="1">
      <alignment horizontal="center" vertical="center" wrapText="1"/>
    </xf>
    <xf numFmtId="3" fontId="2" fillId="7" borderId="35" xfId="2" applyNumberFormat="1" applyFont="1" applyFill="1" applyBorder="1" applyAlignment="1">
      <alignment horizontal="center" vertical="center" wrapText="1"/>
    </xf>
    <xf numFmtId="165" fontId="3" fillId="0" borderId="13" xfId="2" applyNumberFormat="1" applyFont="1" applyBorder="1" applyAlignment="1" applyProtection="1">
      <alignment horizontal="center" wrapText="1"/>
      <protection locked="0"/>
    </xf>
    <xf numFmtId="165" fontId="3" fillId="0" borderId="16" xfId="2" applyNumberFormat="1" applyFont="1" applyBorder="1" applyAlignment="1" applyProtection="1">
      <alignment horizontal="center" wrapText="1"/>
      <protection locked="0"/>
    </xf>
    <xf numFmtId="3" fontId="3" fillId="0" borderId="13" xfId="2" applyNumberFormat="1" applyFont="1" applyBorder="1" applyAlignment="1" applyProtection="1">
      <alignment horizontal="center" wrapText="1"/>
      <protection locked="0"/>
    </xf>
    <xf numFmtId="3" fontId="3" fillId="0" borderId="33" xfId="2" applyNumberFormat="1" applyFont="1" applyBorder="1" applyAlignment="1" applyProtection="1">
      <alignment horizontal="center" wrapText="1"/>
      <protection locked="0"/>
    </xf>
    <xf numFmtId="3" fontId="3" fillId="5" borderId="32" xfId="2" applyNumberFormat="1" applyFont="1" applyFill="1" applyBorder="1" applyAlignment="1">
      <alignment horizontal="center" vertical="center" wrapText="1"/>
    </xf>
    <xf numFmtId="3" fontId="3" fillId="5" borderId="5" xfId="2" applyNumberFormat="1" applyFont="1" applyFill="1" applyBorder="1" applyAlignment="1">
      <alignment horizontal="center" vertical="center" wrapText="1"/>
    </xf>
    <xf numFmtId="3" fontId="3" fillId="5" borderId="26" xfId="2" applyNumberFormat="1" applyFont="1" applyFill="1" applyBorder="1" applyAlignment="1">
      <alignment wrapText="1"/>
    </xf>
    <xf numFmtId="3" fontId="3" fillId="4" borderId="10" xfId="2" applyNumberFormat="1" applyFont="1" applyFill="1" applyBorder="1" applyAlignment="1">
      <alignment horizontal="center" vertical="center" wrapText="1"/>
    </xf>
    <xf numFmtId="3" fontId="3" fillId="4" borderId="17" xfId="2" applyNumberFormat="1" applyFont="1" applyFill="1" applyBorder="1" applyAlignment="1">
      <alignment horizontal="center" vertical="center" wrapText="1"/>
    </xf>
    <xf numFmtId="3" fontId="3" fillId="4" borderId="18" xfId="2" applyNumberFormat="1" applyFont="1" applyFill="1" applyBorder="1" applyAlignment="1">
      <alignment wrapText="1"/>
    </xf>
    <xf numFmtId="3" fontId="3" fillId="8" borderId="13" xfId="2" applyNumberFormat="1" applyFont="1" applyFill="1" applyBorder="1" applyAlignment="1" applyProtection="1">
      <alignment horizontal="center" vertical="center" wrapText="1"/>
      <protection locked="0"/>
    </xf>
    <xf numFmtId="3" fontId="3" fillId="8" borderId="16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2" applyNumberFormat="1" applyFont="1" applyFill="1" applyBorder="1" applyAlignment="1" applyProtection="1">
      <alignment horizontal="center" vertical="center" wrapText="1"/>
      <protection locked="0"/>
    </xf>
    <xf numFmtId="3" fontId="3" fillId="4" borderId="32" xfId="2" applyNumberFormat="1" applyFont="1" applyFill="1" applyBorder="1" applyAlignment="1">
      <alignment horizontal="center" vertical="center" wrapText="1"/>
    </xf>
    <xf numFmtId="3" fontId="3" fillId="4" borderId="5" xfId="2" applyNumberFormat="1" applyFont="1" applyFill="1" applyBorder="1" applyAlignment="1">
      <alignment horizontal="center" vertical="center" wrapText="1"/>
    </xf>
    <xf numFmtId="3" fontId="3" fillId="8" borderId="10" xfId="2" applyNumberFormat="1" applyFont="1" applyFill="1" applyBorder="1" applyAlignment="1" applyProtection="1">
      <alignment horizontal="center" vertical="center" wrapText="1"/>
      <protection locked="0"/>
    </xf>
    <xf numFmtId="3" fontId="3" fillId="8" borderId="17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33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2" applyNumberFormat="1" applyFont="1" applyFill="1" applyBorder="1" applyAlignment="1" applyProtection="1">
      <alignment horizontal="center" vertical="center" wrapText="1"/>
      <protection locked="0"/>
    </xf>
    <xf numFmtId="49" fontId="3" fillId="8" borderId="16" xfId="2" applyNumberFormat="1" applyFont="1" applyFill="1" applyBorder="1" applyAlignment="1" applyProtection="1">
      <alignment wrapText="1"/>
      <protection locked="0"/>
    </xf>
    <xf numFmtId="49" fontId="3" fillId="0" borderId="16" xfId="2" applyNumberFormat="1" applyFont="1" applyFill="1" applyBorder="1" applyAlignment="1" applyProtection="1">
      <alignment wrapText="1"/>
      <protection locked="0"/>
    </xf>
    <xf numFmtId="49" fontId="3" fillId="8" borderId="20" xfId="2" applyNumberFormat="1" applyFont="1" applyFill="1" applyBorder="1" applyAlignment="1" applyProtection="1">
      <alignment wrapText="1"/>
      <protection locked="0"/>
    </xf>
    <xf numFmtId="0" fontId="2" fillId="0" borderId="0" xfId="2" applyFont="1" applyBorder="1" applyAlignment="1">
      <alignment wrapText="1"/>
    </xf>
    <xf numFmtId="0" fontId="15" fillId="0" borderId="0" xfId="0" applyFont="1" applyAlignment="1">
      <alignment wrapText="1"/>
    </xf>
    <xf numFmtId="0" fontId="3" fillId="0" borderId="0" xfId="2" applyFont="1" applyAlignment="1" applyProtection="1">
      <alignment wrapText="1"/>
      <protection locked="0"/>
    </xf>
    <xf numFmtId="0" fontId="3" fillId="0" borderId="1" xfId="2" applyFont="1" applyBorder="1" applyAlignment="1">
      <alignment horizontal="center" wrapText="1"/>
    </xf>
    <xf numFmtId="0" fontId="1" fillId="0" borderId="10" xfId="2" applyFont="1" applyBorder="1" applyAlignment="1" applyProtection="1">
      <alignment horizontal="center" wrapText="1"/>
      <protection locked="0"/>
    </xf>
    <xf numFmtId="0" fontId="3" fillId="0" borderId="18" xfId="2" applyFont="1" applyBorder="1" applyAlignment="1" applyProtection="1">
      <alignment horizontal="center" wrapText="1"/>
      <protection locked="0"/>
    </xf>
    <xf numFmtId="0" fontId="3" fillId="3" borderId="11" xfId="2" applyFont="1" applyFill="1" applyBorder="1" applyAlignment="1">
      <alignment wrapText="1"/>
    </xf>
    <xf numFmtId="0" fontId="1" fillId="0" borderId="13" xfId="2" applyFont="1" applyBorder="1" applyAlignment="1" applyProtection="1">
      <alignment horizontal="center" wrapText="1"/>
      <protection locked="0"/>
    </xf>
    <xf numFmtId="0" fontId="1" fillId="0" borderId="16" xfId="2" applyFont="1" applyBorder="1" applyAlignment="1" applyProtection="1">
      <alignment horizontal="center" wrapText="1"/>
      <protection locked="0"/>
    </xf>
    <xf numFmtId="0" fontId="3" fillId="0" borderId="16" xfId="2" applyFont="1" applyBorder="1" applyAlignment="1" applyProtection="1">
      <alignment horizontal="center" wrapText="1"/>
      <protection locked="0"/>
    </xf>
    <xf numFmtId="0" fontId="3" fillId="0" borderId="2" xfId="2" applyFont="1" applyBorder="1" applyAlignment="1">
      <alignment horizontal="center" wrapText="1"/>
    </xf>
    <xf numFmtId="0" fontId="1" fillId="0" borderId="11" xfId="2" applyFont="1" applyBorder="1" applyAlignment="1">
      <alignment wrapText="1"/>
    </xf>
    <xf numFmtId="0" fontId="3" fillId="0" borderId="11" xfId="2" applyFont="1" applyBorder="1" applyAlignment="1" applyProtection="1">
      <alignment wrapText="1"/>
      <protection locked="0"/>
    </xf>
    <xf numFmtId="0" fontId="3" fillId="0" borderId="11" xfId="2" applyFont="1" applyBorder="1" applyAlignment="1">
      <alignment wrapText="1"/>
    </xf>
    <xf numFmtId="0" fontId="3" fillId="0" borderId="15" xfId="2" applyFont="1" applyBorder="1" applyAlignment="1">
      <alignment wrapText="1"/>
    </xf>
    <xf numFmtId="0" fontId="3" fillId="0" borderId="3" xfId="2" applyFont="1" applyBorder="1" applyAlignment="1">
      <alignment horizontal="center" wrapText="1"/>
    </xf>
    <xf numFmtId="0" fontId="1" fillId="0" borderId="14" xfId="2" applyFont="1" applyBorder="1" applyAlignment="1" applyProtection="1">
      <alignment horizontal="center" wrapText="1"/>
      <protection locked="0"/>
    </xf>
    <xf numFmtId="3" fontId="2" fillId="7" borderId="5" xfId="2" applyNumberFormat="1" applyFont="1" applyFill="1" applyBorder="1" applyAlignment="1">
      <alignment horizontal="center" wrapText="1"/>
    </xf>
    <xf numFmtId="0" fontId="2" fillId="5" borderId="32" xfId="2" applyFont="1" applyFill="1" applyBorder="1" applyAlignment="1">
      <alignment wrapText="1"/>
    </xf>
    <xf numFmtId="0" fontId="2" fillId="5" borderId="5" xfId="2" applyFont="1" applyFill="1" applyBorder="1" applyAlignment="1">
      <alignment wrapText="1"/>
    </xf>
    <xf numFmtId="0" fontId="2" fillId="4" borderId="10" xfId="2" applyFont="1" applyFill="1" applyBorder="1" applyAlignment="1">
      <alignment wrapText="1"/>
    </xf>
    <xf numFmtId="0" fontId="2" fillId="4" borderId="17" xfId="2" applyFont="1" applyFill="1" applyBorder="1" applyAlignment="1">
      <alignment wrapText="1"/>
    </xf>
    <xf numFmtId="0" fontId="3" fillId="6" borderId="13" xfId="2" applyFont="1" applyFill="1" applyBorder="1" applyAlignment="1">
      <alignment wrapText="1"/>
    </xf>
    <xf numFmtId="0" fontId="2" fillId="6" borderId="13" xfId="2" applyFont="1" applyFill="1" applyBorder="1" applyAlignment="1">
      <alignment wrapText="1"/>
    </xf>
    <xf numFmtId="0" fontId="2" fillId="6" borderId="33" xfId="2" applyFont="1" applyFill="1" applyBorder="1" applyAlignment="1">
      <alignment wrapText="1"/>
    </xf>
    <xf numFmtId="0" fontId="2" fillId="4" borderId="32" xfId="2" applyFont="1" applyFill="1" applyBorder="1" applyAlignment="1">
      <alignment wrapText="1"/>
    </xf>
    <xf numFmtId="0" fontId="2" fillId="4" borderId="5" xfId="2" applyFont="1" applyFill="1" applyBorder="1" applyAlignment="1">
      <alignment wrapText="1"/>
    </xf>
    <xf numFmtId="49" fontId="3" fillId="4" borderId="29" xfId="2" applyNumberFormat="1" applyFont="1" applyFill="1" applyBorder="1" applyAlignment="1">
      <alignment wrapText="1"/>
    </xf>
    <xf numFmtId="0" fontId="3" fillId="6" borderId="10" xfId="2" applyFont="1" applyFill="1" applyBorder="1" applyAlignment="1">
      <alignment wrapText="1"/>
    </xf>
    <xf numFmtId="0" fontId="3" fillId="6" borderId="17" xfId="2" applyFont="1" applyFill="1" applyBorder="1" applyAlignment="1">
      <alignment wrapText="1"/>
    </xf>
    <xf numFmtId="49" fontId="3" fillId="8" borderId="23" xfId="2" applyNumberFormat="1" applyFont="1" applyFill="1" applyBorder="1" applyAlignment="1" applyProtection="1">
      <alignment wrapText="1"/>
      <protection locked="0"/>
    </xf>
    <xf numFmtId="0" fontId="3" fillId="6" borderId="16" xfId="2" applyFont="1" applyFill="1" applyBorder="1" applyAlignment="1">
      <alignment wrapText="1"/>
    </xf>
    <xf numFmtId="49" fontId="3" fillId="8" borderId="24" xfId="2" applyNumberFormat="1" applyFont="1" applyFill="1" applyBorder="1" applyAlignment="1" applyProtection="1">
      <alignment wrapText="1"/>
      <protection locked="0"/>
    </xf>
    <xf numFmtId="0" fontId="1" fillId="6" borderId="34" xfId="2" applyFont="1" applyFill="1" applyBorder="1" applyAlignment="1">
      <alignment wrapText="1"/>
    </xf>
    <xf numFmtId="49" fontId="3" fillId="0" borderId="25" xfId="2" applyNumberFormat="1" applyFont="1" applyFill="1" applyBorder="1" applyAlignment="1" applyProtection="1">
      <alignment wrapText="1"/>
      <protection locked="0"/>
    </xf>
    <xf numFmtId="49" fontId="3" fillId="4" borderId="22" xfId="2" applyNumberFormat="1" applyFont="1" applyFill="1" applyBorder="1" applyAlignment="1">
      <alignment wrapText="1"/>
    </xf>
    <xf numFmtId="0" fontId="1" fillId="6" borderId="17" xfId="2" applyFont="1" applyFill="1" applyBorder="1" applyAlignment="1">
      <alignment wrapText="1"/>
    </xf>
    <xf numFmtId="3" fontId="3" fillId="0" borderId="10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2" applyNumberFormat="1" applyFont="1" applyFill="1" applyBorder="1" applyAlignment="1" applyProtection="1">
      <alignment wrapText="1"/>
      <protection locked="0"/>
    </xf>
    <xf numFmtId="0" fontId="2" fillId="4" borderId="31" xfId="2" applyFont="1" applyFill="1" applyBorder="1" applyAlignment="1">
      <alignment wrapText="1"/>
    </xf>
    <xf numFmtId="0" fontId="2" fillId="4" borderId="19" xfId="2" applyFont="1" applyFill="1" applyBorder="1" applyAlignment="1">
      <alignment wrapText="1"/>
    </xf>
    <xf numFmtId="3" fontId="3" fillId="4" borderId="31" xfId="2" applyNumberFormat="1" applyFont="1" applyFill="1" applyBorder="1" applyAlignment="1">
      <alignment horizontal="center" vertical="center" wrapText="1"/>
    </xf>
    <xf numFmtId="3" fontId="3" fillId="4" borderId="19" xfId="2" applyNumberFormat="1" applyFont="1" applyFill="1" applyBorder="1" applyAlignment="1">
      <alignment horizontal="center" vertical="center" wrapText="1"/>
    </xf>
    <xf numFmtId="49" fontId="3" fillId="4" borderId="26" xfId="2" applyNumberFormat="1" applyFont="1" applyFill="1" applyBorder="1" applyAlignment="1">
      <alignment wrapText="1"/>
    </xf>
    <xf numFmtId="0" fontId="3" fillId="0" borderId="12" xfId="2" applyFont="1" applyBorder="1" applyAlignment="1">
      <alignment wrapText="1"/>
    </xf>
    <xf numFmtId="0" fontId="1" fillId="0" borderId="18" xfId="2" applyFont="1" applyBorder="1" applyAlignment="1" applyProtection="1">
      <alignment wrapText="1"/>
      <protection locked="0"/>
    </xf>
    <xf numFmtId="3" fontId="3" fillId="0" borderId="12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2" applyNumberFormat="1" applyFont="1" applyFill="1" applyBorder="1" applyAlignment="1" applyProtection="1">
      <alignment wrapText="1"/>
      <protection locked="0"/>
    </xf>
    <xf numFmtId="0" fontId="3" fillId="0" borderId="13" xfId="2" applyFont="1" applyBorder="1" applyAlignment="1">
      <alignment wrapText="1"/>
    </xf>
    <xf numFmtId="0" fontId="1" fillId="0" borderId="16" xfId="2" applyFont="1" applyBorder="1" applyAlignment="1" applyProtection="1">
      <alignment wrapText="1"/>
      <protection locked="0"/>
    </xf>
    <xf numFmtId="49" fontId="3" fillId="0" borderId="24" xfId="2" applyNumberFormat="1" applyFont="1" applyFill="1" applyBorder="1" applyAlignment="1" applyProtection="1">
      <alignment wrapText="1"/>
      <protection locked="0"/>
    </xf>
    <xf numFmtId="0" fontId="3" fillId="0" borderId="14" xfId="2" applyFont="1" applyBorder="1" applyAlignment="1">
      <alignment wrapText="1"/>
    </xf>
    <xf numFmtId="0" fontId="1" fillId="0" borderId="20" xfId="2" applyFont="1" applyBorder="1" applyAlignment="1" applyProtection="1">
      <alignment wrapText="1"/>
      <protection locked="0"/>
    </xf>
    <xf numFmtId="3" fontId="3" fillId="0" borderId="14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2" applyNumberFormat="1" applyFont="1" applyFill="1" applyBorder="1" applyAlignment="1" applyProtection="1">
      <alignment wrapText="1"/>
      <protection locked="0"/>
    </xf>
    <xf numFmtId="0" fontId="2" fillId="4" borderId="4" xfId="2" applyFont="1" applyFill="1" applyBorder="1" applyAlignment="1">
      <alignment wrapText="1"/>
    </xf>
    <xf numFmtId="0" fontId="2" fillId="4" borderId="21" xfId="2" applyFont="1" applyFill="1" applyBorder="1" applyAlignment="1">
      <alignment wrapText="1"/>
    </xf>
    <xf numFmtId="3" fontId="3" fillId="4" borderId="4" xfId="2" applyNumberFormat="1" applyFont="1" applyFill="1" applyBorder="1" applyAlignment="1">
      <alignment horizontal="center" vertical="center" wrapText="1"/>
    </xf>
    <xf numFmtId="3" fontId="3" fillId="4" borderId="21" xfId="2" applyNumberFormat="1" applyFont="1" applyFill="1" applyBorder="1" applyAlignment="1">
      <alignment horizontal="center" vertical="center" wrapText="1"/>
    </xf>
    <xf numFmtId="0" fontId="3" fillId="0" borderId="10" xfId="2" applyFont="1" applyBorder="1" applyAlignment="1">
      <alignment wrapText="1"/>
    </xf>
    <xf numFmtId="0" fontId="1" fillId="0" borderId="12" xfId="2" applyFont="1" applyBorder="1" applyAlignment="1">
      <alignment wrapText="1"/>
    </xf>
    <xf numFmtId="3" fontId="3" fillId="8" borderId="12" xfId="2" applyNumberFormat="1" applyFont="1" applyFill="1" applyBorder="1" applyAlignment="1" applyProtection="1">
      <alignment horizontal="center" vertical="center" wrapText="1"/>
      <protection locked="0"/>
    </xf>
    <xf numFmtId="3" fontId="3" fillId="8" borderId="18" xfId="2" applyNumberFormat="1" applyFont="1" applyFill="1" applyBorder="1" applyAlignment="1" applyProtection="1">
      <alignment horizontal="center" vertical="center" wrapText="1"/>
      <protection locked="0"/>
    </xf>
    <xf numFmtId="49" fontId="3" fillId="8" borderId="27" xfId="2" applyNumberFormat="1" applyFont="1" applyFill="1" applyBorder="1" applyAlignment="1" applyProtection="1">
      <alignment wrapText="1"/>
      <protection locked="0"/>
    </xf>
    <xf numFmtId="0" fontId="3" fillId="0" borderId="45" xfId="2" applyFont="1" applyBorder="1" applyAlignment="1">
      <alignment wrapText="1"/>
    </xf>
    <xf numFmtId="0" fontId="1" fillId="0" borderId="13" xfId="2" applyFont="1" applyBorder="1" applyAlignment="1">
      <alignment wrapText="1"/>
    </xf>
    <xf numFmtId="3" fontId="3" fillId="8" borderId="14" xfId="2" applyNumberFormat="1" applyFont="1" applyFill="1" applyBorder="1" applyAlignment="1" applyProtection="1">
      <alignment horizontal="center" vertical="center" wrapText="1"/>
      <protection locked="0"/>
    </xf>
    <xf numFmtId="3" fontId="3" fillId="8" borderId="20" xfId="2" applyNumberFormat="1" applyFont="1" applyFill="1" applyBorder="1" applyAlignment="1" applyProtection="1">
      <alignment horizontal="center" vertical="center" wrapText="1"/>
      <protection locked="0"/>
    </xf>
    <xf numFmtId="49" fontId="3" fillId="8" borderId="28" xfId="2" applyNumberFormat="1" applyFont="1" applyFill="1" applyBorder="1" applyAlignment="1" applyProtection="1">
      <alignment wrapText="1"/>
      <protection locked="0"/>
    </xf>
    <xf numFmtId="0" fontId="2" fillId="5" borderId="4" xfId="2" applyFont="1" applyFill="1" applyBorder="1" applyAlignment="1">
      <alignment wrapText="1"/>
    </xf>
    <xf numFmtId="3" fontId="3" fillId="5" borderId="4" xfId="2" applyNumberFormat="1" applyFont="1" applyFill="1" applyBorder="1" applyAlignment="1">
      <alignment horizontal="center" vertical="center" wrapText="1"/>
    </xf>
    <xf numFmtId="49" fontId="3" fillId="5" borderId="21" xfId="2" applyNumberFormat="1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3" fillId="6" borderId="0" xfId="2" applyFont="1" applyFill="1" applyBorder="1" applyAlignment="1">
      <alignment wrapText="1"/>
    </xf>
    <xf numFmtId="49" fontId="3" fillId="4" borderId="19" xfId="2" applyNumberFormat="1" applyFont="1" applyFill="1" applyBorder="1" applyAlignment="1">
      <alignment wrapText="1"/>
    </xf>
    <xf numFmtId="0" fontId="3" fillId="6" borderId="12" xfId="2" applyFont="1" applyFill="1" applyBorder="1" applyAlignment="1">
      <alignment wrapText="1"/>
    </xf>
    <xf numFmtId="0" fontId="1" fillId="6" borderId="18" xfId="2" applyFont="1" applyFill="1" applyBorder="1" applyAlignment="1">
      <alignment wrapText="1"/>
    </xf>
    <xf numFmtId="49" fontId="3" fillId="0" borderId="18" xfId="2" applyNumberFormat="1" applyFont="1" applyFill="1" applyBorder="1" applyAlignment="1" applyProtection="1">
      <alignment wrapText="1"/>
      <protection locked="0"/>
    </xf>
    <xf numFmtId="0" fontId="3" fillId="6" borderId="14" xfId="2" applyFont="1" applyFill="1" applyBorder="1" applyAlignment="1">
      <alignment wrapText="1"/>
    </xf>
    <xf numFmtId="0" fontId="1" fillId="6" borderId="20" xfId="2" applyFont="1" applyFill="1" applyBorder="1" applyAlignment="1">
      <alignment wrapText="1"/>
    </xf>
    <xf numFmtId="49" fontId="3" fillId="0" borderId="20" xfId="2" applyNumberFormat="1" applyFont="1" applyFill="1" applyBorder="1" applyAlignment="1" applyProtection="1">
      <alignment wrapText="1"/>
      <protection locked="0"/>
    </xf>
    <xf numFmtId="49" fontId="3" fillId="4" borderId="21" xfId="2" applyNumberFormat="1" applyFont="1" applyFill="1" applyBorder="1" applyAlignment="1">
      <alignment wrapText="1"/>
    </xf>
    <xf numFmtId="49" fontId="3" fillId="8" borderId="17" xfId="2" applyNumberFormat="1" applyFont="1" applyFill="1" applyBorder="1" applyAlignment="1" applyProtection="1">
      <alignment wrapText="1"/>
      <protection locked="0"/>
    </xf>
    <xf numFmtId="49" fontId="3" fillId="4" borderId="5" xfId="2" applyNumberFormat="1" applyFont="1" applyFill="1" applyBorder="1" applyAlignment="1">
      <alignment wrapText="1"/>
    </xf>
    <xf numFmtId="0" fontId="1" fillId="0" borderId="43" xfId="2" applyFont="1" applyBorder="1" applyAlignment="1" applyProtection="1">
      <alignment wrapText="1"/>
      <protection locked="0"/>
    </xf>
    <xf numFmtId="3" fontId="3" fillId="8" borderId="33" xfId="2" applyNumberFormat="1" applyFont="1" applyFill="1" applyBorder="1" applyAlignment="1" applyProtection="1">
      <alignment horizontal="center" vertical="center" wrapText="1"/>
      <protection locked="0"/>
    </xf>
    <xf numFmtId="3" fontId="3" fillId="8" borderId="34" xfId="2" applyNumberFormat="1" applyFont="1" applyFill="1" applyBorder="1" applyAlignment="1" applyProtection="1">
      <alignment horizontal="center" vertical="center" wrapText="1"/>
      <protection locked="0"/>
    </xf>
    <xf numFmtId="49" fontId="3" fillId="8" borderId="34" xfId="2" applyNumberFormat="1" applyFont="1" applyFill="1" applyBorder="1" applyAlignment="1" applyProtection="1">
      <alignment wrapText="1"/>
      <protection locked="0"/>
    </xf>
    <xf numFmtId="3" fontId="2" fillId="2" borderId="32" xfId="2" applyNumberFormat="1" applyFont="1" applyFill="1" applyBorder="1" applyAlignment="1">
      <alignment horizontal="center" vertical="center" wrapText="1"/>
    </xf>
    <xf numFmtId="3" fontId="2" fillId="2" borderId="5" xfId="2" applyNumberFormat="1" applyFont="1" applyFill="1" applyBorder="1" applyAlignment="1">
      <alignment horizontal="center" vertical="center" wrapText="1"/>
    </xf>
    <xf numFmtId="49" fontId="2" fillId="2" borderId="5" xfId="2" applyNumberFormat="1" applyFont="1" applyFill="1" applyBorder="1" applyAlignment="1">
      <alignment wrapText="1"/>
    </xf>
    <xf numFmtId="3" fontId="2" fillId="7" borderId="32" xfId="2" applyNumberFormat="1" applyFont="1" applyFill="1" applyBorder="1" applyAlignment="1" applyProtection="1">
      <alignment horizontal="center" vertical="center" wrapText="1"/>
      <protection locked="0"/>
    </xf>
    <xf numFmtId="3" fontId="2" fillId="7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7" borderId="5" xfId="2" applyFont="1" applyFill="1" applyBorder="1" applyAlignment="1" applyProtection="1">
      <alignment wrapText="1"/>
      <protection locked="0"/>
    </xf>
    <xf numFmtId="0" fontId="4" fillId="0" borderId="0" xfId="2" applyFont="1" applyAlignment="1" applyProtection="1">
      <alignment wrapText="1"/>
      <protection locked="0"/>
    </xf>
    <xf numFmtId="0" fontId="16" fillId="0" borderId="0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16" fillId="0" borderId="32" xfId="2" applyFont="1" applyBorder="1" applyAlignment="1" applyProtection="1">
      <alignment horizontal="left" vertical="center" wrapText="1"/>
      <protection locked="0"/>
    </xf>
    <xf numFmtId="0" fontId="16" fillId="0" borderId="35" xfId="2" applyFont="1" applyBorder="1" applyAlignment="1" applyProtection="1">
      <alignment horizontal="left" vertical="center" wrapText="1"/>
      <protection locked="0"/>
    </xf>
    <xf numFmtId="0" fontId="19" fillId="0" borderId="32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wrapText="1"/>
    </xf>
    <xf numFmtId="0" fontId="2" fillId="2" borderId="4" xfId="2" applyFont="1" applyFill="1" applyBorder="1" applyAlignment="1">
      <alignment horizontal="left" wrapText="1"/>
    </xf>
    <xf numFmtId="0" fontId="2" fillId="2" borderId="29" xfId="2" applyFont="1" applyFill="1" applyBorder="1" applyAlignment="1">
      <alignment horizontal="left" wrapText="1"/>
    </xf>
    <xf numFmtId="0" fontId="15" fillId="8" borderId="0" xfId="0" applyFont="1" applyFill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2" fillId="7" borderId="51" xfId="2" applyFont="1" applyFill="1" applyBorder="1" applyAlignment="1" applyProtection="1">
      <alignment horizontal="left" wrapText="1"/>
      <protection locked="0"/>
    </xf>
    <xf numFmtId="0" fontId="2" fillId="7" borderId="52" xfId="2" applyFont="1" applyFill="1" applyBorder="1" applyAlignment="1" applyProtection="1">
      <alignment horizontal="left" wrapText="1"/>
      <protection locked="0"/>
    </xf>
    <xf numFmtId="0" fontId="2" fillId="7" borderId="32" xfId="2" applyFont="1" applyFill="1" applyBorder="1" applyAlignment="1">
      <alignment horizontal="left" vertical="center" wrapText="1"/>
    </xf>
    <xf numFmtId="0" fontId="2" fillId="7" borderId="35" xfId="2" applyFont="1" applyFill="1" applyBorder="1" applyAlignment="1">
      <alignment horizontal="left" vertical="center" wrapText="1"/>
    </xf>
    <xf numFmtId="0" fontId="2" fillId="7" borderId="32" xfId="2" applyFont="1" applyFill="1" applyBorder="1" applyAlignment="1" applyProtection="1">
      <alignment horizontal="left" wrapText="1"/>
      <protection locked="0"/>
    </xf>
    <xf numFmtId="0" fontId="2" fillId="7" borderId="35" xfId="2" applyFont="1" applyFill="1" applyBorder="1" applyAlignment="1" applyProtection="1">
      <alignment horizontal="left" wrapText="1"/>
      <protection locked="0"/>
    </xf>
    <xf numFmtId="0" fontId="18" fillId="10" borderId="31" xfId="0" applyFont="1" applyFill="1" applyBorder="1" applyAlignment="1">
      <alignment horizontal="left" wrapText="1"/>
    </xf>
    <xf numFmtId="0" fontId="18" fillId="10" borderId="49" xfId="0" applyFont="1" applyFill="1" applyBorder="1" applyAlignment="1">
      <alignment horizontal="left" wrapText="1"/>
    </xf>
    <xf numFmtId="1" fontId="16" fillId="0" borderId="49" xfId="0" applyNumberFormat="1" applyFont="1" applyBorder="1" applyAlignment="1">
      <alignment horizontal="center" vertical="center" wrapText="1"/>
    </xf>
    <xf numFmtId="1" fontId="16" fillId="0" borderId="26" xfId="0" applyNumberFormat="1" applyFont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1" fontId="16" fillId="0" borderId="29" xfId="0" applyNumberFormat="1" applyFont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left" vertical="center" wrapText="1"/>
    </xf>
    <xf numFmtId="0" fontId="15" fillId="10" borderId="42" xfId="0" applyFont="1" applyFill="1" applyBorder="1" applyAlignment="1">
      <alignment horizontal="left" vertical="center" wrapText="1"/>
    </xf>
    <xf numFmtId="0" fontId="3" fillId="0" borderId="48" xfId="2" applyFont="1" applyBorder="1" applyAlignment="1" applyProtection="1">
      <alignment horizontal="left" vertical="center" wrapText="1"/>
      <protection locked="0"/>
    </xf>
    <xf numFmtId="0" fontId="3" fillId="0" borderId="6" xfId="2" applyFont="1" applyBorder="1" applyAlignment="1" applyProtection="1">
      <alignment horizontal="left" vertical="center" wrapText="1"/>
      <protection locked="0"/>
    </xf>
    <xf numFmtId="0" fontId="3" fillId="0" borderId="40" xfId="2" applyFont="1" applyBorder="1" applyAlignment="1" applyProtection="1">
      <alignment horizontal="left" vertical="center" wrapText="1"/>
      <protection locked="0"/>
    </xf>
    <xf numFmtId="0" fontId="3" fillId="0" borderId="8" xfId="2" applyFont="1" applyBorder="1" applyAlignment="1" applyProtection="1">
      <alignment horizontal="left" vertical="center" wrapText="1"/>
      <protection locked="0"/>
    </xf>
    <xf numFmtId="0" fontId="15" fillId="0" borderId="31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0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7" fillId="0" borderId="32" xfId="2" applyFont="1" applyBorder="1" applyAlignment="1" applyProtection="1">
      <alignment horizontal="center" vertical="center" wrapText="1"/>
      <protection locked="0"/>
    </xf>
    <xf numFmtId="0" fontId="7" fillId="0" borderId="35" xfId="2" applyFont="1" applyBorder="1" applyAlignment="1" applyProtection="1">
      <alignment horizontal="center" vertical="center" wrapText="1"/>
      <protection locked="0"/>
    </xf>
    <xf numFmtId="0" fontId="7" fillId="0" borderId="22" xfId="2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2" applyFont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2" fillId="9" borderId="19" xfId="0" applyFont="1" applyFill="1" applyBorder="1" applyAlignment="1" applyProtection="1">
      <alignment horizontal="center" vertical="center" wrapText="1"/>
    </xf>
    <xf numFmtId="0" fontId="2" fillId="9" borderId="43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9" borderId="21" xfId="0" applyFont="1" applyFill="1" applyBorder="1" applyAlignment="1" applyProtection="1">
      <alignment horizontal="center" vertical="center" wrapText="1"/>
    </xf>
    <xf numFmtId="0" fontId="8" fillId="5" borderId="32" xfId="0" applyFont="1" applyFill="1" applyBorder="1" applyAlignment="1" applyProtection="1">
      <alignment horizontal="left"/>
    </xf>
    <xf numFmtId="0" fontId="8" fillId="5" borderId="35" xfId="0" applyFont="1" applyFill="1" applyBorder="1" applyAlignment="1" applyProtection="1">
      <alignment horizontal="left"/>
    </xf>
    <xf numFmtId="0" fontId="8" fillId="5" borderId="22" xfId="0" applyFont="1" applyFill="1" applyBorder="1" applyAlignment="1" applyProtection="1">
      <alignment horizontal="left"/>
    </xf>
    <xf numFmtId="0" fontId="0" fillId="0" borderId="50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8" fillId="5" borderId="32" xfId="0" applyFont="1" applyFill="1" applyBorder="1" applyAlignment="1" applyProtection="1">
      <alignment horizontal="left" wrapText="1"/>
    </xf>
    <xf numFmtId="0" fontId="8" fillId="5" borderId="35" xfId="0" applyFont="1" applyFill="1" applyBorder="1" applyAlignment="1" applyProtection="1">
      <alignment horizontal="left" wrapText="1"/>
    </xf>
    <xf numFmtId="0" fontId="8" fillId="5" borderId="22" xfId="0" applyFont="1" applyFill="1" applyBorder="1" applyAlignment="1" applyProtection="1">
      <alignment horizontal="left" wrapText="1"/>
    </xf>
    <xf numFmtId="0" fontId="11" fillId="9" borderId="43" xfId="0" applyFont="1" applyFill="1" applyBorder="1" applyAlignment="1" applyProtection="1">
      <alignment horizontal="center" wrapText="1"/>
    </xf>
    <xf numFmtId="0" fontId="11" fillId="9" borderId="4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/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0" fillId="0" borderId="19" xfId="2" applyFont="1" applyFill="1" applyBorder="1" applyAlignment="1" applyProtection="1">
      <alignment horizontal="center" vertical="center" wrapText="1"/>
    </xf>
    <xf numFmtId="0" fontId="10" fillId="0" borderId="43" xfId="2" applyFont="1" applyFill="1" applyBorder="1" applyAlignment="1" applyProtection="1">
      <alignment horizontal="center" vertical="center" wrapText="1"/>
    </xf>
    <xf numFmtId="0" fontId="10" fillId="0" borderId="21" xfId="2" applyFont="1" applyFill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2" fillId="9" borderId="49" xfId="0" applyFont="1" applyFill="1" applyBorder="1" applyAlignment="1" applyProtection="1">
      <alignment horizontal="center" wrapText="1"/>
    </xf>
    <xf numFmtId="0" fontId="2" fillId="9" borderId="0" xfId="0" applyFont="1" applyFill="1" applyBorder="1" applyAlignment="1" applyProtection="1">
      <alignment horizontal="center" wrapText="1"/>
    </xf>
    <xf numFmtId="0" fontId="2" fillId="9" borderId="19" xfId="0" applyFont="1" applyFill="1" applyBorder="1" applyAlignment="1" applyProtection="1">
      <alignment horizontal="center" wrapText="1"/>
    </xf>
    <xf numFmtId="0" fontId="2" fillId="9" borderId="43" xfId="0" applyFont="1" applyFill="1" applyBorder="1" applyAlignment="1" applyProtection="1">
      <alignment horizontal="center" wrapText="1"/>
    </xf>
    <xf numFmtId="0" fontId="1" fillId="0" borderId="17" xfId="2" applyFont="1" applyBorder="1" applyAlignment="1" applyProtection="1">
      <alignment horizontal="center" wrapText="1"/>
      <protection locked="0"/>
    </xf>
    <xf numFmtId="0" fontId="1" fillId="0" borderId="34" xfId="2" applyFont="1" applyBorder="1" applyAlignment="1" applyProtection="1">
      <alignment horizontal="center" wrapText="1"/>
      <protection locked="0"/>
    </xf>
    <xf numFmtId="3" fontId="3" fillId="5" borderId="21" xfId="2" applyNumberFormat="1" applyFont="1" applyFill="1" applyBorder="1" applyAlignment="1">
      <alignment horizontal="center" vertical="center" wrapText="1"/>
    </xf>
    <xf numFmtId="0" fontId="1" fillId="0" borderId="18" xfId="2" applyFont="1" applyBorder="1" applyAlignment="1" applyProtection="1">
      <alignment horizontal="center" wrapText="1"/>
      <protection locked="0"/>
    </xf>
  </cellXfs>
  <cellStyles count="3">
    <cellStyle name="Měna 2" xfId="1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477"/>
  <sheetViews>
    <sheetView tabSelected="1" zoomScaleNormal="100" workbookViewId="0">
      <selection activeCell="J16" sqref="J16"/>
    </sheetView>
  </sheetViews>
  <sheetFormatPr defaultRowHeight="12.75" x14ac:dyDescent="0.2"/>
  <cols>
    <col min="1" max="1" width="8.42578125" style="142" customWidth="1"/>
    <col min="2" max="2" width="54.28515625" style="142" customWidth="1"/>
    <col min="3" max="4" width="22.7109375" style="142" customWidth="1"/>
    <col min="5" max="7" width="22.7109375" style="142" hidden="1" customWidth="1"/>
    <col min="8" max="8" width="30.42578125" style="142" customWidth="1"/>
    <col min="9" max="10" width="20.140625" style="142" customWidth="1"/>
    <col min="11" max="16384" width="9.140625" style="142"/>
  </cols>
  <sheetData>
    <row r="1" spans="1:10" x14ac:dyDescent="0.2">
      <c r="A1" s="255" t="s">
        <v>38</v>
      </c>
      <c r="B1" s="255"/>
      <c r="C1" s="255"/>
      <c r="D1" s="255"/>
      <c r="E1" s="141"/>
      <c r="F1" s="141"/>
      <c r="G1" s="141"/>
      <c r="H1" s="141"/>
      <c r="I1" s="141"/>
      <c r="J1" s="141"/>
    </row>
    <row r="2" spans="1:10" ht="13.5" thickBot="1" x14ac:dyDescent="0.25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0" ht="34.5" customHeight="1" thickBot="1" x14ac:dyDescent="0.25">
      <c r="A3" s="298" t="s">
        <v>71</v>
      </c>
      <c r="B3" s="299"/>
      <c r="C3" s="299"/>
      <c r="D3" s="299"/>
      <c r="E3" s="299"/>
      <c r="F3" s="299"/>
      <c r="G3" s="299"/>
      <c r="H3" s="300"/>
      <c r="I3" s="143"/>
      <c r="J3" s="143"/>
    </row>
    <row r="4" spans="1:10" ht="39" customHeight="1" thickBot="1" x14ac:dyDescent="0.25">
      <c r="A4" s="253" t="s">
        <v>44</v>
      </c>
      <c r="B4" s="254"/>
      <c r="C4" s="249" t="s">
        <v>39</v>
      </c>
      <c r="D4" s="249" t="s">
        <v>37</v>
      </c>
      <c r="E4" s="249" t="s">
        <v>72</v>
      </c>
      <c r="F4" s="249" t="s">
        <v>145</v>
      </c>
      <c r="G4" s="249" t="s">
        <v>73</v>
      </c>
      <c r="H4" s="249" t="s">
        <v>50</v>
      </c>
      <c r="I4" s="143"/>
      <c r="J4" s="143"/>
    </row>
    <row r="5" spans="1:10" ht="15.75" customHeight="1" thickBot="1" x14ac:dyDescent="0.25">
      <c r="A5" s="251" t="s">
        <v>45</v>
      </c>
      <c r="B5" s="252"/>
      <c r="C5" s="250"/>
      <c r="D5" s="250"/>
      <c r="E5" s="250"/>
      <c r="F5" s="250"/>
      <c r="G5" s="250"/>
      <c r="H5" s="250"/>
      <c r="I5" s="143"/>
      <c r="J5" s="143"/>
    </row>
    <row r="6" spans="1:10" ht="15" customHeight="1" thickBot="1" x14ac:dyDescent="0.25">
      <c r="A6" s="262" t="s">
        <v>49</v>
      </c>
      <c r="B6" s="263"/>
      <c r="C6" s="115">
        <f>SUM(C7:C26)</f>
        <v>0</v>
      </c>
      <c r="D6" s="116">
        <f>SUM(D7:D12)</f>
        <v>0</v>
      </c>
      <c r="E6" s="116">
        <f>SUM(E7:E12)</f>
        <v>0</v>
      </c>
      <c r="F6" s="116">
        <f>SUM(F7:F12)</f>
        <v>0</v>
      </c>
      <c r="G6" s="117">
        <f>SUM(G7:G12)</f>
        <v>0</v>
      </c>
      <c r="H6" s="1"/>
      <c r="I6" s="143"/>
      <c r="J6" s="143"/>
    </row>
    <row r="7" spans="1:10" x14ac:dyDescent="0.2">
      <c r="A7" s="144">
        <v>1</v>
      </c>
      <c r="B7" s="4" t="s">
        <v>0</v>
      </c>
      <c r="C7" s="145" t="s">
        <v>40</v>
      </c>
      <c r="D7" s="353" t="s">
        <v>40</v>
      </c>
      <c r="E7" s="350" t="s">
        <v>40</v>
      </c>
      <c r="F7" s="350"/>
      <c r="G7" s="145" t="s">
        <v>40</v>
      </c>
      <c r="H7" s="146" t="s">
        <v>40</v>
      </c>
      <c r="I7" s="143"/>
      <c r="J7" s="143"/>
    </row>
    <row r="8" spans="1:10" x14ac:dyDescent="0.2">
      <c r="A8" s="144">
        <v>2</v>
      </c>
      <c r="B8" s="147" t="s">
        <v>1</v>
      </c>
      <c r="C8" s="148" t="s">
        <v>40</v>
      </c>
      <c r="D8" s="149" t="s">
        <v>40</v>
      </c>
      <c r="E8" s="149" t="s">
        <v>40</v>
      </c>
      <c r="F8" s="149"/>
      <c r="G8" s="148" t="s">
        <v>40</v>
      </c>
      <c r="H8" s="149" t="s">
        <v>40</v>
      </c>
      <c r="I8" s="143"/>
      <c r="J8" s="143"/>
    </row>
    <row r="9" spans="1:10" x14ac:dyDescent="0.2">
      <c r="A9" s="144">
        <v>3</v>
      </c>
      <c r="B9" s="147" t="s">
        <v>2</v>
      </c>
      <c r="C9" s="118"/>
      <c r="D9" s="119"/>
      <c r="E9" s="119"/>
      <c r="F9" s="119"/>
      <c r="G9" s="118"/>
      <c r="H9" s="150" t="s">
        <v>40</v>
      </c>
      <c r="I9" s="143"/>
      <c r="J9" s="143"/>
    </row>
    <row r="10" spans="1:10" x14ac:dyDescent="0.2">
      <c r="A10" s="144">
        <v>4</v>
      </c>
      <c r="B10" s="147" t="s">
        <v>3</v>
      </c>
      <c r="C10" s="148" t="s">
        <v>40</v>
      </c>
      <c r="D10" s="149" t="s">
        <v>40</v>
      </c>
      <c r="E10" s="149" t="s">
        <v>40</v>
      </c>
      <c r="F10" s="149"/>
      <c r="G10" s="148" t="s">
        <v>40</v>
      </c>
      <c r="H10" s="150" t="s">
        <v>40</v>
      </c>
      <c r="I10" s="143"/>
      <c r="J10" s="143"/>
    </row>
    <row r="11" spans="1:10" x14ac:dyDescent="0.2">
      <c r="A11" s="144">
        <v>5</v>
      </c>
      <c r="B11" s="147" t="s">
        <v>4</v>
      </c>
      <c r="C11" s="148" t="s">
        <v>40</v>
      </c>
      <c r="D11" s="149" t="s">
        <v>40</v>
      </c>
      <c r="E11" s="149" t="s">
        <v>40</v>
      </c>
      <c r="F11" s="149"/>
      <c r="G11" s="148" t="s">
        <v>40</v>
      </c>
      <c r="H11" s="149" t="s">
        <v>40</v>
      </c>
      <c r="I11" s="143"/>
      <c r="J11" s="143"/>
    </row>
    <row r="12" spans="1:10" x14ac:dyDescent="0.2">
      <c r="A12" s="144">
        <v>6</v>
      </c>
      <c r="B12" s="5" t="s">
        <v>5</v>
      </c>
      <c r="C12" s="148" t="s">
        <v>40</v>
      </c>
      <c r="D12" s="149" t="s">
        <v>40</v>
      </c>
      <c r="E12" s="149" t="s">
        <v>40</v>
      </c>
      <c r="F12" s="149"/>
      <c r="G12" s="148" t="s">
        <v>40</v>
      </c>
      <c r="H12" s="149" t="s">
        <v>40</v>
      </c>
      <c r="I12" s="143"/>
      <c r="J12" s="143"/>
    </row>
    <row r="13" spans="1:10" x14ac:dyDescent="0.2">
      <c r="A13" s="151">
        <v>7</v>
      </c>
      <c r="B13" s="152" t="s">
        <v>58</v>
      </c>
      <c r="C13" s="120"/>
      <c r="D13" s="150" t="s">
        <v>40</v>
      </c>
      <c r="E13" s="149" t="s">
        <v>40</v>
      </c>
      <c r="F13" s="149"/>
      <c r="G13" s="148" t="s">
        <v>40</v>
      </c>
      <c r="H13" s="150" t="s">
        <v>40</v>
      </c>
      <c r="I13" s="143"/>
      <c r="J13" s="143"/>
    </row>
    <row r="14" spans="1:10" hidden="1" x14ac:dyDescent="0.2">
      <c r="A14" s="151">
        <v>8</v>
      </c>
      <c r="B14" s="5" t="s">
        <v>6</v>
      </c>
      <c r="C14" s="120"/>
      <c r="D14" s="150" t="s">
        <v>40</v>
      </c>
      <c r="E14" s="149" t="s">
        <v>40</v>
      </c>
      <c r="F14" s="149"/>
      <c r="G14" s="148" t="s">
        <v>40</v>
      </c>
      <c r="H14" s="150" t="s">
        <v>40</v>
      </c>
      <c r="I14" s="143"/>
      <c r="J14" s="143"/>
    </row>
    <row r="15" spans="1:10" hidden="1" x14ac:dyDescent="0.2">
      <c r="A15" s="151">
        <v>9</v>
      </c>
      <c r="B15" s="153" t="s">
        <v>7</v>
      </c>
      <c r="C15" s="120"/>
      <c r="D15" s="150" t="s">
        <v>40</v>
      </c>
      <c r="E15" s="149" t="s">
        <v>40</v>
      </c>
      <c r="F15" s="149"/>
      <c r="G15" s="148" t="s">
        <v>40</v>
      </c>
      <c r="H15" s="150" t="s">
        <v>40</v>
      </c>
      <c r="I15" s="143"/>
      <c r="J15" s="143"/>
    </row>
    <row r="16" spans="1:10" ht="13.5" customHeight="1" x14ac:dyDescent="0.2">
      <c r="A16" s="151">
        <v>10</v>
      </c>
      <c r="B16" s="153" t="s">
        <v>8</v>
      </c>
      <c r="C16" s="120"/>
      <c r="D16" s="150" t="s">
        <v>40</v>
      </c>
      <c r="E16" s="149" t="s">
        <v>40</v>
      </c>
      <c r="F16" s="149"/>
      <c r="G16" s="148" t="s">
        <v>40</v>
      </c>
      <c r="H16" s="150" t="s">
        <v>40</v>
      </c>
      <c r="I16" s="143"/>
      <c r="J16" s="143"/>
    </row>
    <row r="17" spans="1:10" x14ac:dyDescent="0.2">
      <c r="A17" s="151">
        <v>11</v>
      </c>
      <c r="B17" s="154" t="s">
        <v>9</v>
      </c>
      <c r="C17" s="120"/>
      <c r="D17" s="150" t="s">
        <v>40</v>
      </c>
      <c r="E17" s="149" t="s">
        <v>40</v>
      </c>
      <c r="F17" s="149"/>
      <c r="G17" s="148" t="s">
        <v>40</v>
      </c>
      <c r="H17" s="150" t="s">
        <v>40</v>
      </c>
      <c r="I17" s="143"/>
      <c r="J17" s="143"/>
    </row>
    <row r="18" spans="1:10" x14ac:dyDescent="0.2">
      <c r="A18" s="151">
        <v>12</v>
      </c>
      <c r="B18" s="154" t="s">
        <v>10</v>
      </c>
      <c r="C18" s="121"/>
      <c r="D18" s="150" t="s">
        <v>40</v>
      </c>
      <c r="E18" s="149" t="s">
        <v>40</v>
      </c>
      <c r="F18" s="149"/>
      <c r="G18" s="148" t="s">
        <v>40</v>
      </c>
      <c r="H18" s="150" t="s">
        <v>40</v>
      </c>
      <c r="I18" s="143"/>
      <c r="J18" s="143"/>
    </row>
    <row r="19" spans="1:10" x14ac:dyDescent="0.2">
      <c r="A19" s="151">
        <v>13</v>
      </c>
      <c r="B19" s="154" t="s">
        <v>11</v>
      </c>
      <c r="C19" s="121"/>
      <c r="D19" s="150" t="s">
        <v>40</v>
      </c>
      <c r="E19" s="149" t="s">
        <v>40</v>
      </c>
      <c r="F19" s="149"/>
      <c r="G19" s="148" t="s">
        <v>40</v>
      </c>
      <c r="H19" s="150" t="s">
        <v>40</v>
      </c>
      <c r="I19" s="143"/>
      <c r="J19" s="143"/>
    </row>
    <row r="20" spans="1:10" x14ac:dyDescent="0.2">
      <c r="A20" s="151">
        <v>14</v>
      </c>
      <c r="B20" s="155" t="s">
        <v>12</v>
      </c>
      <c r="C20" s="121"/>
      <c r="D20" s="150" t="s">
        <v>40</v>
      </c>
      <c r="E20" s="149" t="s">
        <v>40</v>
      </c>
      <c r="F20" s="149"/>
      <c r="G20" s="148" t="s">
        <v>40</v>
      </c>
      <c r="H20" s="150" t="s">
        <v>40</v>
      </c>
      <c r="I20" s="143"/>
      <c r="J20" s="143"/>
    </row>
    <row r="21" spans="1:10" x14ac:dyDescent="0.2">
      <c r="A21" s="151">
        <v>15</v>
      </c>
      <c r="B21" s="154" t="s">
        <v>13</v>
      </c>
      <c r="C21" s="121"/>
      <c r="D21" s="150" t="s">
        <v>40</v>
      </c>
      <c r="E21" s="149" t="s">
        <v>40</v>
      </c>
      <c r="F21" s="149"/>
      <c r="G21" s="148" t="s">
        <v>40</v>
      </c>
      <c r="H21" s="150" t="s">
        <v>40</v>
      </c>
      <c r="I21" s="143"/>
      <c r="J21" s="143"/>
    </row>
    <row r="22" spans="1:10" x14ac:dyDescent="0.2">
      <c r="A22" s="151">
        <v>16</v>
      </c>
      <c r="B22" s="154" t="s">
        <v>14</v>
      </c>
      <c r="C22" s="121"/>
      <c r="D22" s="150" t="s">
        <v>40</v>
      </c>
      <c r="E22" s="149" t="s">
        <v>40</v>
      </c>
      <c r="F22" s="149"/>
      <c r="G22" s="148" t="s">
        <v>40</v>
      </c>
      <c r="H22" s="150" t="s">
        <v>40</v>
      </c>
      <c r="I22" s="143"/>
      <c r="J22" s="143"/>
    </row>
    <row r="23" spans="1:10" x14ac:dyDescent="0.2">
      <c r="A23" s="151">
        <v>17</v>
      </c>
      <c r="B23" s="154" t="s">
        <v>15</v>
      </c>
      <c r="C23" s="121"/>
      <c r="D23" s="150" t="s">
        <v>40</v>
      </c>
      <c r="E23" s="149" t="s">
        <v>40</v>
      </c>
      <c r="F23" s="149"/>
      <c r="G23" s="148" t="s">
        <v>40</v>
      </c>
      <c r="H23" s="150" t="s">
        <v>40</v>
      </c>
      <c r="I23" s="143"/>
      <c r="J23" s="143"/>
    </row>
    <row r="24" spans="1:10" x14ac:dyDescent="0.2">
      <c r="A24" s="151">
        <v>18</v>
      </c>
      <c r="B24" s="154" t="s">
        <v>16</v>
      </c>
      <c r="C24" s="121"/>
      <c r="D24" s="150" t="s">
        <v>40</v>
      </c>
      <c r="E24" s="149" t="s">
        <v>40</v>
      </c>
      <c r="F24" s="149"/>
      <c r="G24" s="148" t="s">
        <v>40</v>
      </c>
      <c r="H24" s="150" t="s">
        <v>40</v>
      </c>
      <c r="I24" s="143"/>
      <c r="J24" s="143"/>
    </row>
    <row r="25" spans="1:10" x14ac:dyDescent="0.2">
      <c r="A25" s="151">
        <v>19</v>
      </c>
      <c r="B25" s="155" t="s">
        <v>17</v>
      </c>
      <c r="C25" s="121"/>
      <c r="D25" s="150" t="s">
        <v>40</v>
      </c>
      <c r="E25" s="149" t="s">
        <v>40</v>
      </c>
      <c r="F25" s="149"/>
      <c r="G25" s="148" t="s">
        <v>40</v>
      </c>
      <c r="H25" s="150" t="s">
        <v>40</v>
      </c>
      <c r="I25" s="143"/>
      <c r="J25" s="143"/>
    </row>
    <row r="26" spans="1:10" ht="13.5" customHeight="1" thickBot="1" x14ac:dyDescent="0.25">
      <c r="A26" s="156">
        <v>20</v>
      </c>
      <c r="B26" s="8" t="s">
        <v>144</v>
      </c>
      <c r="C26" s="121"/>
      <c r="D26" s="150" t="s">
        <v>40</v>
      </c>
      <c r="E26" s="149" t="s">
        <v>40</v>
      </c>
      <c r="F26" s="351"/>
      <c r="G26" s="157" t="s">
        <v>40</v>
      </c>
      <c r="H26" s="150" t="s">
        <v>40</v>
      </c>
      <c r="I26" s="143"/>
      <c r="J26" s="143"/>
    </row>
    <row r="27" spans="1:10" ht="16.5" customHeight="1" thickBot="1" x14ac:dyDescent="0.25">
      <c r="A27" s="264" t="s">
        <v>41</v>
      </c>
      <c r="B27" s="265"/>
      <c r="C27" s="115">
        <f>C28+C52</f>
        <v>0</v>
      </c>
      <c r="D27" s="116">
        <f>D28+D52</f>
        <v>0</v>
      </c>
      <c r="E27" s="116">
        <f>E28+E52</f>
        <v>0</v>
      </c>
      <c r="F27" s="116">
        <f>F28+F52</f>
        <v>0</v>
      </c>
      <c r="G27" s="115">
        <f>G28+G52</f>
        <v>0</v>
      </c>
      <c r="H27" s="158"/>
    </row>
    <row r="28" spans="1:10" ht="13.5" customHeight="1" thickBot="1" x14ac:dyDescent="0.25">
      <c r="A28" s="159" t="s">
        <v>18</v>
      </c>
      <c r="B28" s="160" t="s">
        <v>19</v>
      </c>
      <c r="C28" s="122">
        <f>SUM(C29,C34,C39,C41,C46)</f>
        <v>0</v>
      </c>
      <c r="D28" s="123">
        <f>SUM(D29,D34,D39,D41,D46)</f>
        <v>0</v>
      </c>
      <c r="E28" s="123">
        <f>SUM(E29,E34,E39,E41,E46)</f>
        <v>0</v>
      </c>
      <c r="F28" s="123">
        <f>SUM(F29,F34,F39,F41,F46)</f>
        <v>0</v>
      </c>
      <c r="G28" s="123">
        <f>SUM(G29,G34,G39,G41,G46)</f>
        <v>0</v>
      </c>
      <c r="H28" s="124"/>
    </row>
    <row r="29" spans="1:10" ht="13.5" customHeight="1" x14ac:dyDescent="0.2">
      <c r="A29" s="161" t="s">
        <v>20</v>
      </c>
      <c r="B29" s="162" t="s">
        <v>135</v>
      </c>
      <c r="C29" s="125">
        <f>SUM(C30:C33)</f>
        <v>0</v>
      </c>
      <c r="D29" s="126">
        <f>SUM(D30:D33)</f>
        <v>0</v>
      </c>
      <c r="E29" s="126">
        <f>SUM(E30:E33)</f>
        <v>0</v>
      </c>
      <c r="F29" s="126">
        <f>SUM(F30:F33)</f>
        <v>0</v>
      </c>
      <c r="G29" s="125">
        <f>SUM(G30:G33)</f>
        <v>0</v>
      </c>
      <c r="H29" s="127"/>
    </row>
    <row r="30" spans="1:10" ht="13.5" customHeight="1" x14ac:dyDescent="0.2">
      <c r="A30" s="163" t="s">
        <v>21</v>
      </c>
      <c r="B30" s="7" t="s">
        <v>59</v>
      </c>
      <c r="C30" s="128"/>
      <c r="D30" s="129"/>
      <c r="E30" s="129"/>
      <c r="F30" s="129"/>
      <c r="G30" s="128"/>
      <c r="H30" s="138"/>
    </row>
    <row r="31" spans="1:10" ht="13.5" customHeight="1" x14ac:dyDescent="0.2">
      <c r="A31" s="164"/>
      <c r="B31" s="7" t="s">
        <v>22</v>
      </c>
      <c r="C31" s="130"/>
      <c r="D31" s="131"/>
      <c r="E31" s="131"/>
      <c r="F31" s="131"/>
      <c r="G31" s="130"/>
      <c r="H31" s="139"/>
    </row>
    <row r="32" spans="1:10" ht="13.5" customHeight="1" x14ac:dyDescent="0.2">
      <c r="A32" s="165"/>
      <c r="B32" s="7" t="s">
        <v>127</v>
      </c>
      <c r="C32" s="130"/>
      <c r="D32" s="131"/>
      <c r="E32" s="131"/>
      <c r="F32" s="131"/>
      <c r="G32" s="130"/>
      <c r="H32" s="139"/>
    </row>
    <row r="33" spans="1:8" ht="27.75" customHeight="1" thickBot="1" x14ac:dyDescent="0.25">
      <c r="A33" s="165"/>
      <c r="B33" s="7" t="s">
        <v>74</v>
      </c>
      <c r="C33" s="128"/>
      <c r="D33" s="129"/>
      <c r="E33" s="129"/>
      <c r="F33" s="129"/>
      <c r="G33" s="128"/>
      <c r="H33" s="140"/>
    </row>
    <row r="34" spans="1:8" ht="13.5" customHeight="1" thickBot="1" x14ac:dyDescent="0.25">
      <c r="A34" s="166" t="s">
        <v>23</v>
      </c>
      <c r="B34" s="167" t="s">
        <v>136</v>
      </c>
      <c r="C34" s="132">
        <f>SUM(C35:C38)</f>
        <v>0</v>
      </c>
      <c r="D34" s="133">
        <f>SUM(D35:D38)</f>
        <v>0</v>
      </c>
      <c r="E34" s="133">
        <f>SUM(E35:E38)</f>
        <v>0</v>
      </c>
      <c r="F34" s="133">
        <f>SUM(F35:F38)</f>
        <v>0</v>
      </c>
      <c r="G34" s="133">
        <f>SUM(G35:G38)</f>
        <v>0</v>
      </c>
      <c r="H34" s="168"/>
    </row>
    <row r="35" spans="1:8" ht="13.5" customHeight="1" x14ac:dyDescent="0.2">
      <c r="A35" s="169" t="s">
        <v>21</v>
      </c>
      <c r="B35" s="170" t="s">
        <v>24</v>
      </c>
      <c r="C35" s="134"/>
      <c r="D35" s="135"/>
      <c r="E35" s="135"/>
      <c r="F35" s="135"/>
      <c r="G35" s="135"/>
      <c r="H35" s="171"/>
    </row>
    <row r="36" spans="1:8" ht="13.5" customHeight="1" x14ac:dyDescent="0.2">
      <c r="A36" s="164"/>
      <c r="B36" s="172" t="s">
        <v>25</v>
      </c>
      <c r="C36" s="128"/>
      <c r="D36" s="129"/>
      <c r="E36" s="129"/>
      <c r="F36" s="129"/>
      <c r="G36" s="129"/>
      <c r="H36" s="173"/>
    </row>
    <row r="37" spans="1:8" ht="13.5" customHeight="1" x14ac:dyDescent="0.2">
      <c r="A37" s="164"/>
      <c r="B37" s="7" t="s">
        <v>75</v>
      </c>
      <c r="C37" s="128"/>
      <c r="D37" s="129"/>
      <c r="E37" s="129"/>
      <c r="F37" s="129"/>
      <c r="G37" s="129"/>
      <c r="H37" s="173"/>
    </row>
    <row r="38" spans="1:8" ht="13.5" customHeight="1" thickBot="1" x14ac:dyDescent="0.25">
      <c r="A38" s="165"/>
      <c r="B38" s="174" t="s">
        <v>76</v>
      </c>
      <c r="C38" s="136"/>
      <c r="D38" s="137"/>
      <c r="E38" s="137"/>
      <c r="F38" s="137"/>
      <c r="G38" s="137"/>
      <c r="H38" s="175"/>
    </row>
    <row r="39" spans="1:8" ht="13.5" customHeight="1" thickBot="1" x14ac:dyDescent="0.25">
      <c r="A39" s="166" t="s">
        <v>26</v>
      </c>
      <c r="B39" s="167" t="s">
        <v>137</v>
      </c>
      <c r="C39" s="132">
        <f>SUM(C40:C40)</f>
        <v>0</v>
      </c>
      <c r="D39" s="133">
        <f>SUM(D40:D40)</f>
        <v>0</v>
      </c>
      <c r="E39" s="133">
        <f>SUM(E40:E40)</f>
        <v>0</v>
      </c>
      <c r="F39" s="133">
        <f>SUM(F40:F40)</f>
        <v>0</v>
      </c>
      <c r="G39" s="133">
        <f>SUM(G40:G40)</f>
        <v>0</v>
      </c>
      <c r="H39" s="176"/>
    </row>
    <row r="40" spans="1:8" ht="13.5" customHeight="1" thickBot="1" x14ac:dyDescent="0.25">
      <c r="A40" s="169" t="s">
        <v>21</v>
      </c>
      <c r="B40" s="177" t="s">
        <v>77</v>
      </c>
      <c r="C40" s="178"/>
      <c r="D40" s="179"/>
      <c r="E40" s="180"/>
      <c r="F40" s="180"/>
      <c r="G40" s="180"/>
      <c r="H40" s="181"/>
    </row>
    <row r="41" spans="1:8" ht="13.5" customHeight="1" thickBot="1" x14ac:dyDescent="0.25">
      <c r="A41" s="182" t="s">
        <v>27</v>
      </c>
      <c r="B41" s="183" t="s">
        <v>138</v>
      </c>
      <c r="C41" s="184">
        <f>SUM(C42:C45)</f>
        <v>0</v>
      </c>
      <c r="D41" s="185">
        <f>SUM(D42:D45)</f>
        <v>0</v>
      </c>
      <c r="E41" s="185">
        <f>SUM(E42:E45)</f>
        <v>0</v>
      </c>
      <c r="F41" s="185">
        <f>SUM(F42:F45)</f>
        <v>0</v>
      </c>
      <c r="G41" s="185">
        <f>SUM(G42:G45)</f>
        <v>0</v>
      </c>
      <c r="H41" s="186"/>
    </row>
    <row r="42" spans="1:8" ht="13.5" customHeight="1" x14ac:dyDescent="0.2">
      <c r="A42" s="187" t="s">
        <v>21</v>
      </c>
      <c r="B42" s="188" t="s">
        <v>78</v>
      </c>
      <c r="C42" s="189"/>
      <c r="D42" s="179"/>
      <c r="E42" s="179"/>
      <c r="F42" s="179"/>
      <c r="G42" s="179"/>
      <c r="H42" s="190"/>
    </row>
    <row r="43" spans="1:8" ht="13.5" customHeight="1" x14ac:dyDescent="0.2">
      <c r="A43" s="191"/>
      <c r="B43" s="192" t="s">
        <v>79</v>
      </c>
      <c r="C43" s="130"/>
      <c r="D43" s="131"/>
      <c r="E43" s="131"/>
      <c r="F43" s="131"/>
      <c r="G43" s="131"/>
      <c r="H43" s="193"/>
    </row>
    <row r="44" spans="1:8" ht="13.5" customHeight="1" x14ac:dyDescent="0.2">
      <c r="A44" s="191"/>
      <c r="B44" s="192" t="s">
        <v>80</v>
      </c>
      <c r="C44" s="130"/>
      <c r="D44" s="131"/>
      <c r="E44" s="131"/>
      <c r="F44" s="131"/>
      <c r="G44" s="131"/>
      <c r="H44" s="193"/>
    </row>
    <row r="45" spans="1:8" ht="13.5" customHeight="1" thickBot="1" x14ac:dyDescent="0.25">
      <c r="A45" s="194"/>
      <c r="B45" s="195" t="s">
        <v>81</v>
      </c>
      <c r="C45" s="196"/>
      <c r="D45" s="197"/>
      <c r="E45" s="197"/>
      <c r="F45" s="197"/>
      <c r="G45" s="197"/>
      <c r="H45" s="198"/>
    </row>
    <row r="46" spans="1:8" ht="13.5" customHeight="1" thickBot="1" x14ac:dyDescent="0.25">
      <c r="A46" s="199" t="s">
        <v>28</v>
      </c>
      <c r="B46" s="200" t="s">
        <v>139</v>
      </c>
      <c r="C46" s="201">
        <f>SUM(C47:C51)</f>
        <v>0</v>
      </c>
      <c r="D46" s="202">
        <f>SUM(D47:D51)</f>
        <v>0</v>
      </c>
      <c r="E46" s="202">
        <f>SUM(E47:E51)</f>
        <v>0</v>
      </c>
      <c r="F46" s="202">
        <f>SUM(F47:F51)</f>
        <v>0</v>
      </c>
      <c r="G46" s="202">
        <f>SUM(G47:G51)</f>
        <v>0</v>
      </c>
      <c r="H46" s="168"/>
    </row>
    <row r="47" spans="1:8" ht="13.5" customHeight="1" x14ac:dyDescent="0.2">
      <c r="A47" s="203" t="s">
        <v>21</v>
      </c>
      <c r="B47" s="204" t="s">
        <v>60</v>
      </c>
      <c r="C47" s="205"/>
      <c r="D47" s="206"/>
      <c r="E47" s="206"/>
      <c r="F47" s="206"/>
      <c r="G47" s="206"/>
      <c r="H47" s="207"/>
    </row>
    <row r="48" spans="1:8" ht="13.5" customHeight="1" x14ac:dyDescent="0.2">
      <c r="A48" s="208"/>
      <c r="B48" s="113" t="s">
        <v>132</v>
      </c>
      <c r="C48" s="134"/>
      <c r="D48" s="135"/>
      <c r="E48" s="135"/>
      <c r="F48" s="135"/>
      <c r="G48" s="135"/>
      <c r="H48" s="171"/>
    </row>
    <row r="49" spans="1:13" ht="27" customHeight="1" x14ac:dyDescent="0.2">
      <c r="A49" s="208"/>
      <c r="B49" s="113" t="s">
        <v>131</v>
      </c>
      <c r="C49" s="134"/>
      <c r="D49" s="135"/>
      <c r="E49" s="135"/>
      <c r="F49" s="135"/>
      <c r="G49" s="135"/>
      <c r="H49" s="171"/>
    </row>
    <row r="50" spans="1:13" ht="13.5" customHeight="1" x14ac:dyDescent="0.2">
      <c r="A50" s="154"/>
      <c r="B50" s="209" t="s">
        <v>84</v>
      </c>
      <c r="C50" s="128"/>
      <c r="D50" s="129"/>
      <c r="E50" s="129"/>
      <c r="F50" s="129"/>
      <c r="G50" s="129"/>
      <c r="H50" s="173"/>
    </row>
    <row r="51" spans="1:13" ht="55.5" customHeight="1" thickBot="1" x14ac:dyDescent="0.25">
      <c r="A51" s="154"/>
      <c r="B51" s="6" t="s">
        <v>85</v>
      </c>
      <c r="C51" s="210"/>
      <c r="D51" s="211"/>
      <c r="E51" s="211"/>
      <c r="F51" s="211"/>
      <c r="G51" s="211"/>
      <c r="H51" s="212"/>
    </row>
    <row r="52" spans="1:13" ht="13.5" customHeight="1" thickBot="1" x14ac:dyDescent="0.25">
      <c r="A52" s="213" t="s">
        <v>29</v>
      </c>
      <c r="B52" s="160" t="s">
        <v>30</v>
      </c>
      <c r="C52" s="214">
        <f>SUM(C53,C57,C59)</f>
        <v>0</v>
      </c>
      <c r="D52" s="352">
        <f>SUM(D53,D57,D59)</f>
        <v>0</v>
      </c>
      <c r="E52" s="352">
        <f>SUM(E53,E57,E59)</f>
        <v>0</v>
      </c>
      <c r="F52" s="352">
        <f>SUM(F53,F57,F59)</f>
        <v>0</v>
      </c>
      <c r="G52" s="214">
        <f>SUM(G53,G57,G59)</f>
        <v>0</v>
      </c>
      <c r="H52" s="215"/>
      <c r="J52" s="216"/>
      <c r="K52" s="217"/>
      <c r="L52" s="216"/>
      <c r="M52" s="216"/>
    </row>
    <row r="53" spans="1:13" ht="13.5" customHeight="1" thickBot="1" x14ac:dyDescent="0.25">
      <c r="A53" s="182" t="s">
        <v>31</v>
      </c>
      <c r="B53" s="183" t="s">
        <v>140</v>
      </c>
      <c r="C53" s="184">
        <f>SUM(C54:C56)</f>
        <v>0</v>
      </c>
      <c r="D53" s="185">
        <f>SUM(D54:D56)</f>
        <v>0</v>
      </c>
      <c r="E53" s="185">
        <f>SUM(E54:E56)</f>
        <v>0</v>
      </c>
      <c r="F53" s="185">
        <f>SUM(F54:F56)</f>
        <v>0</v>
      </c>
      <c r="G53" s="185">
        <f>SUM(G54:G56)</f>
        <v>0</v>
      </c>
      <c r="H53" s="218"/>
    </row>
    <row r="54" spans="1:13" ht="13.5" customHeight="1" x14ac:dyDescent="0.2">
      <c r="A54" s="219" t="s">
        <v>21</v>
      </c>
      <c r="B54" s="220" t="s">
        <v>82</v>
      </c>
      <c r="C54" s="189"/>
      <c r="D54" s="179"/>
      <c r="E54" s="179"/>
      <c r="F54" s="179"/>
      <c r="G54" s="179"/>
      <c r="H54" s="221"/>
    </row>
    <row r="55" spans="1:13" ht="13.5" customHeight="1" x14ac:dyDescent="0.2">
      <c r="A55" s="163"/>
      <c r="B55" s="7" t="s">
        <v>83</v>
      </c>
      <c r="C55" s="128"/>
      <c r="D55" s="129"/>
      <c r="E55" s="129"/>
      <c r="F55" s="129"/>
      <c r="G55" s="129"/>
      <c r="H55" s="138"/>
    </row>
    <row r="56" spans="1:13" ht="13.5" customHeight="1" thickBot="1" x14ac:dyDescent="0.25">
      <c r="A56" s="222"/>
      <c r="B56" s="223" t="s">
        <v>33</v>
      </c>
      <c r="C56" s="196"/>
      <c r="D56" s="197"/>
      <c r="E56" s="197"/>
      <c r="F56" s="197"/>
      <c r="G56" s="197"/>
      <c r="H56" s="224"/>
    </row>
    <row r="57" spans="1:13" ht="13.5" customHeight="1" thickBot="1" x14ac:dyDescent="0.25">
      <c r="A57" s="199" t="s">
        <v>32</v>
      </c>
      <c r="B57" s="200" t="s">
        <v>141</v>
      </c>
      <c r="C57" s="201">
        <f>SUM(C58:C58)</f>
        <v>0</v>
      </c>
      <c r="D57" s="202">
        <f>SUM(D58:D58)</f>
        <v>0</v>
      </c>
      <c r="E57" s="202">
        <f>SUM(E58:E58)</f>
        <v>0</v>
      </c>
      <c r="F57" s="202">
        <f>SUM(F58:F58)</f>
        <v>0</v>
      </c>
      <c r="G57" s="202">
        <f>SUM(G58:G58)</f>
        <v>0</v>
      </c>
      <c r="H57" s="225"/>
    </row>
    <row r="58" spans="1:13" ht="13.5" customHeight="1" thickBot="1" x14ac:dyDescent="0.25">
      <c r="A58" s="169"/>
      <c r="B58" s="177" t="s">
        <v>143</v>
      </c>
      <c r="C58" s="134"/>
      <c r="D58" s="135"/>
      <c r="E58" s="135"/>
      <c r="F58" s="135"/>
      <c r="G58" s="135"/>
      <c r="H58" s="226"/>
    </row>
    <row r="59" spans="1:13" ht="15.75" customHeight="1" thickBot="1" x14ac:dyDescent="0.25">
      <c r="A59" s="166" t="s">
        <v>34</v>
      </c>
      <c r="B59" s="167" t="s">
        <v>142</v>
      </c>
      <c r="C59" s="132">
        <f>SUM(C60)</f>
        <v>0</v>
      </c>
      <c r="D59" s="133">
        <f>SUM(D60)</f>
        <v>0</v>
      </c>
      <c r="E59" s="133">
        <f>SUM(E60)</f>
        <v>0</v>
      </c>
      <c r="F59" s="133">
        <f>SUM(F60)</f>
        <v>0</v>
      </c>
      <c r="G59" s="133">
        <f>SUM(G60)</f>
        <v>0</v>
      </c>
      <c r="H59" s="227"/>
      <c r="I59" s="143"/>
      <c r="J59" s="143"/>
    </row>
    <row r="60" spans="1:13" ht="13.5" thickBot="1" x14ac:dyDescent="0.25">
      <c r="A60" s="203"/>
      <c r="B60" s="228" t="s">
        <v>128</v>
      </c>
      <c r="C60" s="229"/>
      <c r="D60" s="230"/>
      <c r="E60" s="230"/>
      <c r="F60" s="230"/>
      <c r="G60" s="230"/>
      <c r="H60" s="231"/>
      <c r="I60" s="143"/>
      <c r="J60" s="143"/>
    </row>
    <row r="61" spans="1:13" ht="15.75" customHeight="1" thickBot="1" x14ac:dyDescent="0.25">
      <c r="A61" s="256" t="s">
        <v>35</v>
      </c>
      <c r="B61" s="257"/>
      <c r="C61" s="232">
        <f>C27</f>
        <v>0</v>
      </c>
      <c r="D61" s="233">
        <f>D27</f>
        <v>0</v>
      </c>
      <c r="E61" s="233">
        <f>E27</f>
        <v>0</v>
      </c>
      <c r="F61" s="233">
        <f>F27</f>
        <v>0</v>
      </c>
      <c r="G61" s="233">
        <f>G27</f>
        <v>0</v>
      </c>
      <c r="H61" s="234"/>
      <c r="I61" s="143"/>
      <c r="J61" s="143"/>
    </row>
    <row r="62" spans="1:13" ht="13.5" thickBot="1" x14ac:dyDescent="0.25">
      <c r="A62" s="266" t="s">
        <v>51</v>
      </c>
      <c r="B62" s="267"/>
      <c r="C62" s="235">
        <f>C6-C27</f>
        <v>0</v>
      </c>
      <c r="D62" s="236">
        <f>D6-D27</f>
        <v>0</v>
      </c>
      <c r="E62" s="236">
        <f>E6-E27</f>
        <v>0</v>
      </c>
      <c r="F62" s="236">
        <f>F6-F27</f>
        <v>0</v>
      </c>
      <c r="G62" s="236">
        <f>G6-G27</f>
        <v>0</v>
      </c>
      <c r="H62" s="237"/>
      <c r="I62" s="143"/>
      <c r="J62" s="143"/>
    </row>
    <row r="63" spans="1:13" x14ac:dyDescent="0.2">
      <c r="A63" s="238"/>
      <c r="B63" s="143"/>
      <c r="C63" s="143"/>
      <c r="D63" s="143"/>
      <c r="E63" s="143"/>
      <c r="F63" s="143"/>
      <c r="G63" s="143"/>
      <c r="H63" s="143"/>
      <c r="I63" s="143"/>
      <c r="J63" s="143"/>
    </row>
    <row r="64" spans="1:13" ht="13.5" thickBot="1" x14ac:dyDescent="0.25">
      <c r="J64" s="143"/>
    </row>
    <row r="65" spans="1:10" ht="15.75" customHeight="1" x14ac:dyDescent="0.2">
      <c r="A65" s="268" t="s">
        <v>42</v>
      </c>
      <c r="B65" s="269"/>
      <c r="C65" s="270" t="e">
        <f>100-(D6/C27*100)</f>
        <v>#DIV/0!</v>
      </c>
      <c r="D65" s="271"/>
      <c r="E65" s="239"/>
      <c r="F65" s="239"/>
      <c r="G65" s="239"/>
      <c r="J65" s="143"/>
    </row>
    <row r="66" spans="1:10" ht="15.75" customHeight="1" thickBot="1" x14ac:dyDescent="0.25">
      <c r="A66" s="274" t="s">
        <v>52</v>
      </c>
      <c r="B66" s="275"/>
      <c r="C66" s="272"/>
      <c r="D66" s="273"/>
      <c r="E66" s="239"/>
      <c r="F66" s="239"/>
      <c r="G66" s="239"/>
      <c r="J66" s="143"/>
    </row>
    <row r="67" spans="1:10" ht="12.75" customHeight="1" thickBot="1" x14ac:dyDescent="0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</row>
    <row r="68" spans="1:10" ht="25.5" x14ac:dyDescent="0.2">
      <c r="A68" s="276" t="s">
        <v>69</v>
      </c>
      <c r="B68" s="277"/>
      <c r="C68" s="277"/>
      <c r="D68" s="2" t="s">
        <v>70</v>
      </c>
      <c r="E68" s="3" t="s">
        <v>43</v>
      </c>
      <c r="F68" s="114"/>
      <c r="G68" s="114"/>
      <c r="I68" s="143"/>
      <c r="J68" s="143"/>
    </row>
    <row r="69" spans="1:10" ht="15.75" thickBot="1" x14ac:dyDescent="0.3">
      <c r="A69" s="278"/>
      <c r="B69" s="279"/>
      <c r="C69" s="279"/>
      <c r="D69" s="240">
        <f>D9</f>
        <v>0</v>
      </c>
      <c r="E69" s="241">
        <f>D69*0.2</f>
        <v>0</v>
      </c>
      <c r="F69" s="242"/>
      <c r="G69" s="242"/>
    </row>
    <row r="70" spans="1:10" ht="15" x14ac:dyDescent="0.25">
      <c r="A70" s="243"/>
      <c r="B70" s="243"/>
      <c r="C70" s="243"/>
      <c r="D70" s="242"/>
      <c r="E70" s="242"/>
      <c r="F70" s="242"/>
      <c r="G70" s="242"/>
      <c r="H70" s="242"/>
    </row>
    <row r="71" spans="1:10" x14ac:dyDescent="0.2">
      <c r="A71" s="258" t="s">
        <v>53</v>
      </c>
      <c r="B71" s="258"/>
    </row>
    <row r="72" spans="1:10" ht="12" customHeight="1" x14ac:dyDescent="0.2"/>
    <row r="73" spans="1:10" ht="12" customHeight="1" thickBot="1" x14ac:dyDescent="0.25">
      <c r="A73" s="142" t="s">
        <v>126</v>
      </c>
    </row>
    <row r="74" spans="1:10" ht="12" customHeight="1" x14ac:dyDescent="0.2">
      <c r="A74" s="280"/>
      <c r="B74" s="281"/>
      <c r="C74" s="281"/>
      <c r="D74" s="282"/>
    </row>
    <row r="75" spans="1:10" ht="12" customHeight="1" x14ac:dyDescent="0.2">
      <c r="A75" s="283"/>
      <c r="B75" s="284"/>
      <c r="C75" s="284"/>
      <c r="D75" s="285"/>
    </row>
    <row r="76" spans="1:10" ht="12" customHeight="1" x14ac:dyDescent="0.2">
      <c r="A76" s="283"/>
      <c r="B76" s="284"/>
      <c r="C76" s="284"/>
      <c r="D76" s="285"/>
    </row>
    <row r="77" spans="1:10" ht="12" customHeight="1" x14ac:dyDescent="0.2">
      <c r="A77" s="283"/>
      <c r="B77" s="284"/>
      <c r="C77" s="284"/>
      <c r="D77" s="285"/>
    </row>
    <row r="78" spans="1:10" ht="15" customHeight="1" thickBot="1" x14ac:dyDescent="0.25">
      <c r="A78" s="286"/>
      <c r="B78" s="287"/>
      <c r="C78" s="287"/>
      <c r="D78" s="288"/>
    </row>
    <row r="80" spans="1:10" ht="13.5" thickBot="1" x14ac:dyDescent="0.25"/>
    <row r="81" spans="1:8" ht="20.100000000000001" customHeight="1" x14ac:dyDescent="0.2">
      <c r="A81" s="244" t="s">
        <v>46</v>
      </c>
      <c r="B81" s="289" t="s">
        <v>48</v>
      </c>
      <c r="C81" s="290"/>
      <c r="D81" s="291"/>
      <c r="E81" s="245"/>
      <c r="F81" s="245"/>
      <c r="G81" s="245"/>
      <c r="H81" s="245"/>
    </row>
    <row r="82" spans="1:8" ht="20.100000000000001" customHeight="1" x14ac:dyDescent="0.2">
      <c r="A82" s="246" t="s">
        <v>36</v>
      </c>
      <c r="B82" s="292"/>
      <c r="C82" s="293"/>
      <c r="D82" s="294"/>
      <c r="E82" s="247"/>
      <c r="F82" s="247"/>
      <c r="G82" s="247"/>
      <c r="H82" s="247"/>
    </row>
    <row r="83" spans="1:8" ht="20.100000000000001" customHeight="1" x14ac:dyDescent="0.2">
      <c r="A83" s="246" t="s">
        <v>47</v>
      </c>
      <c r="B83" s="295" t="s">
        <v>48</v>
      </c>
      <c r="C83" s="296"/>
      <c r="D83" s="297"/>
      <c r="E83" s="245"/>
      <c r="F83" s="245"/>
      <c r="G83" s="245"/>
      <c r="H83" s="245"/>
    </row>
    <row r="84" spans="1:8" ht="20.100000000000001" customHeight="1" thickBot="1" x14ac:dyDescent="0.25">
      <c r="A84" s="248" t="s">
        <v>36</v>
      </c>
      <c r="B84" s="259"/>
      <c r="C84" s="260"/>
      <c r="D84" s="261"/>
      <c r="E84" s="247"/>
      <c r="F84" s="247"/>
      <c r="G84" s="247"/>
      <c r="H84" s="247"/>
    </row>
    <row r="86" spans="1:8" ht="25.5" x14ac:dyDescent="0.2">
      <c r="A86" s="142" t="s">
        <v>54</v>
      </c>
    </row>
    <row r="87" spans="1:8" x14ac:dyDescent="0.2">
      <c r="A87" s="142" t="s">
        <v>55</v>
      </c>
      <c r="B87" s="142" t="s">
        <v>61</v>
      </c>
    </row>
    <row r="88" spans="1:8" x14ac:dyDescent="0.2">
      <c r="A88" s="142" t="s">
        <v>56</v>
      </c>
      <c r="B88" s="142" t="s">
        <v>62</v>
      </c>
    </row>
    <row r="89" spans="1:8" x14ac:dyDescent="0.2">
      <c r="A89" s="142" t="s">
        <v>57</v>
      </c>
      <c r="B89" s="142" t="s">
        <v>63</v>
      </c>
    </row>
    <row r="90" spans="1:8" x14ac:dyDescent="0.2">
      <c r="A90" s="142" t="s">
        <v>133</v>
      </c>
      <c r="B90" s="142" t="s">
        <v>134</v>
      </c>
    </row>
    <row r="91" spans="1:8" x14ac:dyDescent="0.2">
      <c r="A91" s="142" t="s">
        <v>58</v>
      </c>
      <c r="B91" s="142" t="s">
        <v>64</v>
      </c>
    </row>
    <row r="92" spans="1:8" x14ac:dyDescent="0.2">
      <c r="A92" s="142" t="s">
        <v>59</v>
      </c>
      <c r="B92" s="142" t="s">
        <v>65</v>
      </c>
    </row>
    <row r="93" spans="1:8" x14ac:dyDescent="0.2">
      <c r="A93" s="142" t="s">
        <v>60</v>
      </c>
      <c r="B93" s="142" t="s">
        <v>66</v>
      </c>
    </row>
    <row r="94" spans="1:8" ht="25.5" x14ac:dyDescent="0.2">
      <c r="A94" s="142" t="s">
        <v>67</v>
      </c>
      <c r="B94" s="142" t="s">
        <v>68</v>
      </c>
    </row>
    <row r="95" spans="1:8" ht="14.25" customHeight="1" x14ac:dyDescent="0.2"/>
    <row r="65477" spans="10:10" x14ac:dyDescent="0.2">
      <c r="J65477" s="156"/>
    </row>
  </sheetData>
  <mergeCells count="24">
    <mergeCell ref="A1:D1"/>
    <mergeCell ref="A61:B61"/>
    <mergeCell ref="A71:B71"/>
    <mergeCell ref="B84:D84"/>
    <mergeCell ref="A6:B6"/>
    <mergeCell ref="A27:B27"/>
    <mergeCell ref="A62:B62"/>
    <mergeCell ref="A65:B65"/>
    <mergeCell ref="C65:D66"/>
    <mergeCell ref="A66:B66"/>
    <mergeCell ref="A68:C69"/>
    <mergeCell ref="A74:D78"/>
    <mergeCell ref="B81:D81"/>
    <mergeCell ref="B82:D82"/>
    <mergeCell ref="B83:D83"/>
    <mergeCell ref="A3:H3"/>
    <mergeCell ref="H4:H5"/>
    <mergeCell ref="A5:B5"/>
    <mergeCell ref="A4:B4"/>
    <mergeCell ref="C4:C5"/>
    <mergeCell ref="D4:D5"/>
    <mergeCell ref="E4:E5"/>
    <mergeCell ref="G4:G5"/>
    <mergeCell ref="F4:F5"/>
  </mergeCells>
  <pageMargins left="0.7" right="0.7" top="0.78740157499999996" bottom="0.78740157499999996" header="0.3" footer="0.3"/>
  <pageSetup paperSize="8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58" zoomScaleNormal="100" workbookViewId="0">
      <selection activeCell="A97" sqref="A97"/>
    </sheetView>
  </sheetViews>
  <sheetFormatPr defaultColWidth="8.85546875" defaultRowHeight="15" x14ac:dyDescent="0.25"/>
  <cols>
    <col min="1" max="1" width="28.140625" style="13" customWidth="1"/>
    <col min="2" max="2" width="9.42578125" style="13" customWidth="1"/>
    <col min="3" max="3" width="9.85546875" style="13" customWidth="1"/>
    <col min="4" max="5" width="13.28515625" style="13" customWidth="1"/>
    <col min="6" max="10" width="14.7109375" style="13" customWidth="1"/>
    <col min="11" max="11" width="13" style="13" customWidth="1"/>
    <col min="12" max="16384" width="8.85546875" style="13"/>
  </cols>
  <sheetData>
    <row r="1" spans="1:11" ht="15.75" x14ac:dyDescent="0.25">
      <c r="A1" s="338" t="s">
        <v>124</v>
      </c>
      <c r="B1" s="338"/>
      <c r="C1" s="338"/>
      <c r="D1" s="338"/>
      <c r="E1" s="338"/>
      <c r="F1" s="338"/>
      <c r="G1" s="338"/>
      <c r="H1" s="338"/>
    </row>
    <row r="2" spans="1:11" x14ac:dyDescent="0.25">
      <c r="A2" s="303" t="s">
        <v>44</v>
      </c>
      <c r="B2" s="303"/>
      <c r="C2" s="303"/>
      <c r="D2" s="303"/>
      <c r="E2" s="303"/>
      <c r="F2" s="303"/>
      <c r="G2" s="303"/>
      <c r="H2" s="303"/>
      <c r="I2" s="9"/>
      <c r="J2" s="9"/>
    </row>
    <row r="3" spans="1:11" x14ac:dyDescent="0.25">
      <c r="A3" s="304" t="s">
        <v>45</v>
      </c>
      <c r="B3" s="304"/>
      <c r="C3" s="304"/>
      <c r="D3" s="304"/>
      <c r="E3" s="304"/>
      <c r="F3" s="304"/>
      <c r="G3" s="304"/>
      <c r="H3" s="304"/>
      <c r="I3" s="9"/>
      <c r="J3" s="9"/>
    </row>
    <row r="4" spans="1:11" x14ac:dyDescent="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ht="15.75" hidden="1" thickBot="1" x14ac:dyDescent="0.3"/>
    <row r="6" spans="1:11" ht="16.5" hidden="1" thickBot="1" x14ac:dyDescent="0.3">
      <c r="A6" s="322" t="s">
        <v>129</v>
      </c>
      <c r="B6" s="323"/>
      <c r="C6" s="323"/>
      <c r="D6" s="323"/>
      <c r="E6" s="323"/>
      <c r="F6" s="323"/>
      <c r="G6" s="323"/>
      <c r="H6" s="323"/>
      <c r="I6" s="323"/>
      <c r="J6" s="323"/>
      <c r="K6" s="324"/>
    </row>
    <row r="7" spans="1:11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</row>
    <row r="8" spans="1:11" ht="15.75" hidden="1" thickBot="1" x14ac:dyDescent="0.3">
      <c r="A8" s="10" t="s">
        <v>86</v>
      </c>
      <c r="B8" s="12" t="s">
        <v>87</v>
      </c>
      <c r="C8" s="10" t="s">
        <v>88</v>
      </c>
      <c r="D8" s="10" t="s">
        <v>89</v>
      </c>
      <c r="E8" s="41" t="s">
        <v>90</v>
      </c>
      <c r="F8" s="41" t="s">
        <v>91</v>
      </c>
      <c r="G8" s="41" t="s">
        <v>99</v>
      </c>
      <c r="H8" s="41" t="s">
        <v>100</v>
      </c>
      <c r="I8" s="41" t="s">
        <v>101</v>
      </c>
      <c r="J8" s="42" t="s">
        <v>102</v>
      </c>
      <c r="K8" s="43" t="s">
        <v>103</v>
      </c>
    </row>
    <row r="9" spans="1:11" ht="15" hidden="1" customHeight="1" x14ac:dyDescent="0.25">
      <c r="A9" s="311" t="s">
        <v>104</v>
      </c>
      <c r="B9" s="311" t="s">
        <v>93</v>
      </c>
      <c r="C9" s="341" t="s">
        <v>105</v>
      </c>
      <c r="D9" s="327" t="s">
        <v>106</v>
      </c>
      <c r="E9" s="327" t="s">
        <v>107</v>
      </c>
      <c r="F9" s="346" t="s">
        <v>108</v>
      </c>
      <c r="G9" s="348" t="s">
        <v>109</v>
      </c>
      <c r="H9" s="348" t="s">
        <v>110</v>
      </c>
      <c r="I9" s="44" t="s">
        <v>111</v>
      </c>
      <c r="J9" s="305" t="s">
        <v>112</v>
      </c>
      <c r="K9" s="305" t="s">
        <v>113</v>
      </c>
    </row>
    <row r="10" spans="1:11" ht="15" hidden="1" customHeight="1" x14ac:dyDescent="0.25">
      <c r="A10" s="312"/>
      <c r="B10" s="339"/>
      <c r="C10" s="342"/>
      <c r="D10" s="344"/>
      <c r="E10" s="344"/>
      <c r="F10" s="347"/>
      <c r="G10" s="349"/>
      <c r="H10" s="349"/>
      <c r="I10" s="336" t="s">
        <v>114</v>
      </c>
      <c r="J10" s="319"/>
      <c r="K10" s="319"/>
    </row>
    <row r="11" spans="1:11" ht="24.75" hidden="1" customHeight="1" x14ac:dyDescent="0.25">
      <c r="A11" s="312"/>
      <c r="B11" s="339"/>
      <c r="C11" s="342"/>
      <c r="D11" s="344"/>
      <c r="E11" s="344"/>
      <c r="F11" s="347"/>
      <c r="G11" s="349"/>
      <c r="H11" s="349"/>
      <c r="I11" s="336"/>
      <c r="J11" s="319"/>
      <c r="K11" s="319"/>
    </row>
    <row r="12" spans="1:11" ht="19.5" hidden="1" customHeight="1" thickBot="1" x14ac:dyDescent="0.3">
      <c r="A12" s="313"/>
      <c r="B12" s="340"/>
      <c r="C12" s="343"/>
      <c r="D12" s="345"/>
      <c r="E12" s="46" t="s">
        <v>115</v>
      </c>
      <c r="F12" s="47" t="s">
        <v>116</v>
      </c>
      <c r="G12" s="48" t="s">
        <v>116</v>
      </c>
      <c r="H12" s="48" t="s">
        <v>116</v>
      </c>
      <c r="I12" s="48" t="s">
        <v>116</v>
      </c>
      <c r="J12" s="49" t="s">
        <v>116</v>
      </c>
      <c r="K12" s="320"/>
    </row>
    <row r="13" spans="1:11" ht="0.75" hidden="1" customHeight="1" thickBot="1" x14ac:dyDescent="0.3">
      <c r="A13" s="50"/>
      <c r="B13" s="50"/>
      <c r="C13" s="51"/>
      <c r="D13" s="52"/>
      <c r="E13" s="45"/>
      <c r="F13" s="53"/>
      <c r="G13" s="54"/>
      <c r="H13" s="54"/>
      <c r="I13" s="54"/>
      <c r="J13" s="55"/>
      <c r="K13" s="56"/>
    </row>
    <row r="14" spans="1:11" ht="12.75" hidden="1" customHeight="1" x14ac:dyDescent="0.25">
      <c r="A14" s="57"/>
      <c r="B14" s="58"/>
      <c r="C14" s="59"/>
      <c r="D14" s="60"/>
      <c r="E14" s="61"/>
      <c r="F14" s="62">
        <f>D14*E14</f>
        <v>0</v>
      </c>
      <c r="G14" s="63">
        <f>F14*C14</f>
        <v>0</v>
      </c>
      <c r="H14" s="64">
        <f t="shared" ref="H14:H27" si="0">+G14*0.34</f>
        <v>0</v>
      </c>
      <c r="I14" s="63">
        <f t="shared" ref="I14:I27" si="1">G14+H14</f>
        <v>0</v>
      </c>
      <c r="J14" s="65">
        <v>0</v>
      </c>
      <c r="K14" s="66"/>
    </row>
    <row r="15" spans="1:11" ht="12.75" hidden="1" customHeight="1" x14ac:dyDescent="0.25">
      <c r="A15" s="67"/>
      <c r="B15" s="68"/>
      <c r="C15" s="69"/>
      <c r="D15" s="70"/>
      <c r="E15" s="71"/>
      <c r="F15" s="62">
        <f t="shared" ref="F15:F27" si="2">D15*E15</f>
        <v>0</v>
      </c>
      <c r="G15" s="63">
        <f t="shared" ref="G15:G27" si="3">F15*C15</f>
        <v>0</v>
      </c>
      <c r="H15" s="64">
        <f t="shared" si="0"/>
        <v>0</v>
      </c>
      <c r="I15" s="63">
        <f t="shared" si="1"/>
        <v>0</v>
      </c>
      <c r="J15" s="65">
        <v>0</v>
      </c>
      <c r="K15" s="66"/>
    </row>
    <row r="16" spans="1:11" ht="12.75" hidden="1" customHeight="1" x14ac:dyDescent="0.25">
      <c r="A16" s="72"/>
      <c r="B16" s="68"/>
      <c r="C16" s="73"/>
      <c r="D16" s="74"/>
      <c r="E16" s="75"/>
      <c r="F16" s="62">
        <f t="shared" si="2"/>
        <v>0</v>
      </c>
      <c r="G16" s="63">
        <f t="shared" si="3"/>
        <v>0</v>
      </c>
      <c r="H16" s="64">
        <f t="shared" si="0"/>
        <v>0</v>
      </c>
      <c r="I16" s="63">
        <f t="shared" si="1"/>
        <v>0</v>
      </c>
      <c r="J16" s="65">
        <v>0</v>
      </c>
      <c r="K16" s="66"/>
    </row>
    <row r="17" spans="1:11" ht="12.75" hidden="1" customHeight="1" x14ac:dyDescent="0.25">
      <c r="A17" s="72"/>
      <c r="B17" s="68"/>
      <c r="C17" s="69"/>
      <c r="D17" s="76"/>
      <c r="E17" s="77"/>
      <c r="F17" s="62">
        <f t="shared" si="2"/>
        <v>0</v>
      </c>
      <c r="G17" s="63">
        <f t="shared" si="3"/>
        <v>0</v>
      </c>
      <c r="H17" s="64">
        <f t="shared" si="0"/>
        <v>0</v>
      </c>
      <c r="I17" s="63">
        <f t="shared" si="1"/>
        <v>0</v>
      </c>
      <c r="J17" s="65">
        <v>0</v>
      </c>
      <c r="K17" s="66"/>
    </row>
    <row r="18" spans="1:11" ht="12.75" hidden="1" customHeight="1" x14ac:dyDescent="0.25">
      <c r="A18" s="57"/>
      <c r="B18" s="58"/>
      <c r="C18" s="69"/>
      <c r="D18" s="60"/>
      <c r="E18" s="61"/>
      <c r="F18" s="62">
        <f t="shared" si="2"/>
        <v>0</v>
      </c>
      <c r="G18" s="63">
        <f t="shared" si="3"/>
        <v>0</v>
      </c>
      <c r="H18" s="64">
        <f t="shared" si="0"/>
        <v>0</v>
      </c>
      <c r="I18" s="63">
        <f t="shared" si="1"/>
        <v>0</v>
      </c>
      <c r="J18" s="65">
        <v>0</v>
      </c>
      <c r="K18" s="78"/>
    </row>
    <row r="19" spans="1:11" ht="12.75" hidden="1" customHeight="1" x14ac:dyDescent="0.25">
      <c r="A19" s="79"/>
      <c r="B19" s="68"/>
      <c r="C19" s="69"/>
      <c r="D19" s="70"/>
      <c r="E19" s="71"/>
      <c r="F19" s="62">
        <f t="shared" si="2"/>
        <v>0</v>
      </c>
      <c r="G19" s="63">
        <f t="shared" si="3"/>
        <v>0</v>
      </c>
      <c r="H19" s="64">
        <f t="shared" si="0"/>
        <v>0</v>
      </c>
      <c r="I19" s="63">
        <f t="shared" si="1"/>
        <v>0</v>
      </c>
      <c r="J19" s="65">
        <v>0</v>
      </c>
      <c r="K19" s="66"/>
    </row>
    <row r="20" spans="1:11" ht="12.75" hidden="1" customHeight="1" x14ac:dyDescent="0.25">
      <c r="A20" s="72"/>
      <c r="B20" s="68"/>
      <c r="C20" s="69"/>
      <c r="D20" s="70"/>
      <c r="E20" s="71"/>
      <c r="F20" s="62">
        <f t="shared" si="2"/>
        <v>0</v>
      </c>
      <c r="G20" s="63">
        <f t="shared" si="3"/>
        <v>0</v>
      </c>
      <c r="H20" s="64">
        <f t="shared" si="0"/>
        <v>0</v>
      </c>
      <c r="I20" s="63">
        <f t="shared" si="1"/>
        <v>0</v>
      </c>
      <c r="J20" s="65">
        <v>0</v>
      </c>
      <c r="K20" s="66"/>
    </row>
    <row r="21" spans="1:11" ht="12.75" hidden="1" customHeight="1" x14ac:dyDescent="0.25">
      <c r="A21" s="57"/>
      <c r="B21" s="58"/>
      <c r="C21" s="59"/>
      <c r="D21" s="60"/>
      <c r="E21" s="61"/>
      <c r="F21" s="62">
        <f t="shared" si="2"/>
        <v>0</v>
      </c>
      <c r="G21" s="63">
        <f t="shared" si="3"/>
        <v>0</v>
      </c>
      <c r="H21" s="64">
        <f t="shared" si="0"/>
        <v>0</v>
      </c>
      <c r="I21" s="63">
        <f t="shared" si="1"/>
        <v>0</v>
      </c>
      <c r="J21" s="65">
        <v>0</v>
      </c>
      <c r="K21" s="78"/>
    </row>
    <row r="22" spans="1:11" ht="12.75" hidden="1" customHeight="1" x14ac:dyDescent="0.25">
      <c r="A22" s="79"/>
      <c r="B22" s="68"/>
      <c r="C22" s="69"/>
      <c r="D22" s="70"/>
      <c r="E22" s="71"/>
      <c r="F22" s="62">
        <f t="shared" si="2"/>
        <v>0</v>
      </c>
      <c r="G22" s="63">
        <f t="shared" si="3"/>
        <v>0</v>
      </c>
      <c r="H22" s="64">
        <f t="shared" si="0"/>
        <v>0</v>
      </c>
      <c r="I22" s="63">
        <f t="shared" si="1"/>
        <v>0</v>
      </c>
      <c r="J22" s="65">
        <v>0</v>
      </c>
      <c r="K22" s="66"/>
    </row>
    <row r="23" spans="1:11" ht="12.75" hidden="1" customHeight="1" x14ac:dyDescent="0.25">
      <c r="A23" s="72"/>
      <c r="B23" s="68"/>
      <c r="C23" s="73"/>
      <c r="D23" s="74"/>
      <c r="E23" s="75"/>
      <c r="F23" s="62">
        <f t="shared" si="2"/>
        <v>0</v>
      </c>
      <c r="G23" s="63">
        <f t="shared" si="3"/>
        <v>0</v>
      </c>
      <c r="H23" s="64">
        <f t="shared" si="0"/>
        <v>0</v>
      </c>
      <c r="I23" s="63">
        <f t="shared" si="1"/>
        <v>0</v>
      </c>
      <c r="J23" s="65">
        <v>0</v>
      </c>
      <c r="K23" s="66"/>
    </row>
    <row r="24" spans="1:11" ht="12.75" hidden="1" customHeight="1" x14ac:dyDescent="0.25">
      <c r="A24" s="72"/>
      <c r="B24" s="68"/>
      <c r="C24" s="69"/>
      <c r="D24" s="76"/>
      <c r="E24" s="77"/>
      <c r="F24" s="62">
        <f t="shared" si="2"/>
        <v>0</v>
      </c>
      <c r="G24" s="63">
        <f t="shared" si="3"/>
        <v>0</v>
      </c>
      <c r="H24" s="64">
        <f t="shared" si="0"/>
        <v>0</v>
      </c>
      <c r="I24" s="63">
        <f t="shared" si="1"/>
        <v>0</v>
      </c>
      <c r="J24" s="65">
        <v>0</v>
      </c>
      <c r="K24" s="66"/>
    </row>
    <row r="25" spans="1:11" ht="12.75" hidden="1" customHeight="1" x14ac:dyDescent="0.25">
      <c r="A25" s="80"/>
      <c r="B25" s="58"/>
      <c r="C25" s="59"/>
      <c r="D25" s="60"/>
      <c r="E25" s="61"/>
      <c r="F25" s="62">
        <f t="shared" si="2"/>
        <v>0</v>
      </c>
      <c r="G25" s="63">
        <f t="shared" si="3"/>
        <v>0</v>
      </c>
      <c r="H25" s="64">
        <f t="shared" si="0"/>
        <v>0</v>
      </c>
      <c r="I25" s="63">
        <f t="shared" si="1"/>
        <v>0</v>
      </c>
      <c r="J25" s="65">
        <v>0</v>
      </c>
      <c r="K25" s="78"/>
    </row>
    <row r="26" spans="1:11" ht="12.75" hidden="1" customHeight="1" x14ac:dyDescent="0.25">
      <c r="A26" s="72"/>
      <c r="B26" s="68"/>
      <c r="C26" s="69"/>
      <c r="D26" s="70"/>
      <c r="E26" s="71"/>
      <c r="F26" s="62">
        <f t="shared" si="2"/>
        <v>0</v>
      </c>
      <c r="G26" s="63">
        <f t="shared" si="3"/>
        <v>0</v>
      </c>
      <c r="H26" s="64">
        <f t="shared" si="0"/>
        <v>0</v>
      </c>
      <c r="I26" s="63">
        <f t="shared" si="1"/>
        <v>0</v>
      </c>
      <c r="J26" s="65">
        <v>0</v>
      </c>
      <c r="K26" s="66"/>
    </row>
    <row r="27" spans="1:11" ht="12.75" hidden="1" customHeight="1" thickBot="1" x14ac:dyDescent="0.3">
      <c r="A27" s="33"/>
      <c r="B27" s="81"/>
      <c r="C27" s="82"/>
      <c r="D27" s="83"/>
      <c r="E27" s="84"/>
      <c r="F27" s="62">
        <f t="shared" si="2"/>
        <v>0</v>
      </c>
      <c r="G27" s="63">
        <f t="shared" si="3"/>
        <v>0</v>
      </c>
      <c r="H27" s="64">
        <f t="shared" si="0"/>
        <v>0</v>
      </c>
      <c r="I27" s="63">
        <f t="shared" si="1"/>
        <v>0</v>
      </c>
      <c r="J27" s="65">
        <v>0</v>
      </c>
      <c r="K27" s="85"/>
    </row>
    <row r="28" spans="1:11" ht="15.6" hidden="1" customHeight="1" thickBot="1" x14ac:dyDescent="0.3">
      <c r="A28" s="36"/>
      <c r="B28" s="11">
        <f>SUM(B14:B27)</f>
        <v>0</v>
      </c>
      <c r="C28" s="86"/>
      <c r="D28" s="87">
        <f>SUM(D14:D27)</f>
        <v>0</v>
      </c>
      <c r="E28" s="88"/>
      <c r="F28" s="88">
        <f>SUM(F14:F27)</f>
        <v>0</v>
      </c>
      <c r="G28" s="88">
        <f>SUM(G14:G27)</f>
        <v>0</v>
      </c>
      <c r="H28" s="88">
        <f>SUM(H14:H27)</f>
        <v>0</v>
      </c>
      <c r="I28" s="88">
        <f>SUM(I14:I27)</f>
        <v>0</v>
      </c>
      <c r="J28" s="88">
        <f>SUM(J14:J27)</f>
        <v>0</v>
      </c>
      <c r="K28" s="89"/>
    </row>
    <row r="29" spans="1:11" ht="15.75" hidden="1" x14ac:dyDescent="0.25">
      <c r="B29" s="90"/>
      <c r="C29" s="91"/>
      <c r="D29" s="91"/>
      <c r="E29" s="91"/>
      <c r="F29" s="91"/>
      <c r="G29" s="91"/>
      <c r="H29" s="91"/>
      <c r="I29" s="91"/>
      <c r="J29" s="91"/>
      <c r="K29" s="92"/>
    </row>
    <row r="30" spans="1:11" ht="16.5" hidden="1" thickBot="1" x14ac:dyDescent="0.3">
      <c r="A30" s="93"/>
      <c r="B30" s="90"/>
      <c r="C30" s="91"/>
      <c r="D30" s="91"/>
      <c r="E30" s="91"/>
      <c r="F30" s="91"/>
      <c r="G30" s="91"/>
      <c r="H30" s="91"/>
      <c r="I30" s="91"/>
      <c r="J30" s="91"/>
      <c r="K30" s="92"/>
    </row>
    <row r="31" spans="1:11" ht="14.25" hidden="1" customHeight="1" thickBot="1" x14ac:dyDescent="0.3">
      <c r="A31" s="333" t="s">
        <v>130</v>
      </c>
      <c r="B31" s="334"/>
      <c r="C31" s="334"/>
      <c r="D31" s="334"/>
      <c r="E31" s="334"/>
      <c r="F31" s="334"/>
      <c r="G31" s="334"/>
      <c r="H31" s="334"/>
      <c r="I31" s="334"/>
      <c r="J31" s="335"/>
    </row>
    <row r="32" spans="1:11" ht="15.75" hidden="1" thickBo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0" ht="15.75" hidden="1" thickBot="1" x14ac:dyDescent="0.3">
      <c r="A33" s="10" t="s">
        <v>86</v>
      </c>
      <c r="B33" s="10" t="s">
        <v>87</v>
      </c>
      <c r="C33" s="10" t="s">
        <v>88</v>
      </c>
      <c r="D33" s="41" t="s">
        <v>89</v>
      </c>
      <c r="E33" s="41" t="s">
        <v>90</v>
      </c>
      <c r="F33" s="41" t="s">
        <v>91</v>
      </c>
      <c r="G33" s="41" t="s">
        <v>99</v>
      </c>
      <c r="H33" s="41" t="s">
        <v>100</v>
      </c>
      <c r="I33" s="41" t="s">
        <v>101</v>
      </c>
      <c r="J33" s="41" t="s">
        <v>102</v>
      </c>
    </row>
    <row r="34" spans="1:10" ht="27" hidden="1" customHeight="1" x14ac:dyDescent="0.25">
      <c r="A34" s="311" t="s">
        <v>92</v>
      </c>
      <c r="B34" s="314" t="s">
        <v>93</v>
      </c>
      <c r="C34" s="327" t="s">
        <v>105</v>
      </c>
      <c r="D34" s="327" t="s">
        <v>117</v>
      </c>
      <c r="E34" s="330" t="s">
        <v>118</v>
      </c>
      <c r="F34" s="94" t="s">
        <v>119</v>
      </c>
      <c r="G34" s="308" t="s">
        <v>120</v>
      </c>
      <c r="H34" s="308" t="s">
        <v>121</v>
      </c>
      <c r="I34" s="305" t="s">
        <v>97</v>
      </c>
      <c r="J34" s="305" t="s">
        <v>113</v>
      </c>
    </row>
    <row r="35" spans="1:10" ht="14.25" hidden="1" customHeight="1" x14ac:dyDescent="0.25">
      <c r="A35" s="312"/>
      <c r="B35" s="325"/>
      <c r="C35" s="328"/>
      <c r="D35" s="328"/>
      <c r="E35" s="331"/>
      <c r="F35" s="336" t="s">
        <v>122</v>
      </c>
      <c r="G35" s="309"/>
      <c r="H35" s="309"/>
      <c r="I35" s="319"/>
      <c r="J35" s="319"/>
    </row>
    <row r="36" spans="1:10" ht="21.75" hidden="1" customHeight="1" x14ac:dyDescent="0.25">
      <c r="A36" s="312"/>
      <c r="B36" s="325"/>
      <c r="C36" s="328"/>
      <c r="D36" s="328"/>
      <c r="E36" s="331"/>
      <c r="F36" s="336"/>
      <c r="G36" s="309"/>
      <c r="H36" s="337" t="s">
        <v>123</v>
      </c>
      <c r="I36" s="319"/>
      <c r="J36" s="319"/>
    </row>
    <row r="37" spans="1:10" ht="27" hidden="1" customHeight="1" x14ac:dyDescent="0.25">
      <c r="A37" s="312"/>
      <c r="B37" s="325"/>
      <c r="C37" s="328"/>
      <c r="D37" s="328"/>
      <c r="E37" s="331"/>
      <c r="F37" s="336"/>
      <c r="G37" s="95"/>
      <c r="H37" s="337"/>
      <c r="I37" s="319"/>
      <c r="J37" s="319"/>
    </row>
    <row r="38" spans="1:10" ht="18.75" hidden="1" customHeight="1" thickBot="1" x14ac:dyDescent="0.3">
      <c r="A38" s="313"/>
      <c r="B38" s="326"/>
      <c r="C38" s="329"/>
      <c r="D38" s="329"/>
      <c r="E38" s="332"/>
      <c r="F38" s="96" t="s">
        <v>116</v>
      </c>
      <c r="G38" s="48" t="s">
        <v>116</v>
      </c>
      <c r="H38" s="48" t="s">
        <v>116</v>
      </c>
      <c r="I38" s="49" t="s">
        <v>116</v>
      </c>
      <c r="J38" s="320"/>
    </row>
    <row r="39" spans="1:10" ht="12.75" hidden="1" customHeight="1" x14ac:dyDescent="0.25">
      <c r="A39" s="16"/>
      <c r="B39" s="17"/>
      <c r="C39" s="17"/>
      <c r="D39" s="17"/>
      <c r="E39" s="97"/>
      <c r="F39" s="98">
        <f>+C39*D39*E39</f>
        <v>0</v>
      </c>
      <c r="G39" s="98">
        <f t="shared" ref="G39:G52" si="4">+F39*0.34</f>
        <v>0</v>
      </c>
      <c r="H39" s="98">
        <f t="shared" ref="H39:H52" si="5">F39+G39</f>
        <v>0</v>
      </c>
      <c r="I39" s="99">
        <v>0</v>
      </c>
      <c r="J39" s="100"/>
    </row>
    <row r="40" spans="1:10" ht="12.75" hidden="1" customHeight="1" x14ac:dyDescent="0.25">
      <c r="A40" s="22"/>
      <c r="B40" s="23"/>
      <c r="C40" s="23"/>
      <c r="D40" s="23"/>
      <c r="E40" s="101"/>
      <c r="F40" s="98">
        <f t="shared" ref="F40:F52" si="6">+C40*D40*E40</f>
        <v>0</v>
      </c>
      <c r="G40" s="98">
        <f t="shared" si="4"/>
        <v>0</v>
      </c>
      <c r="H40" s="98">
        <f t="shared" si="5"/>
        <v>0</v>
      </c>
      <c r="I40" s="99">
        <v>0</v>
      </c>
      <c r="J40" s="102"/>
    </row>
    <row r="41" spans="1:10" ht="12.75" hidden="1" customHeight="1" x14ac:dyDescent="0.25">
      <c r="A41" s="26"/>
      <c r="B41" s="23"/>
      <c r="C41" s="27"/>
      <c r="D41" s="27"/>
      <c r="E41" s="103"/>
      <c r="F41" s="98">
        <f t="shared" si="6"/>
        <v>0</v>
      </c>
      <c r="G41" s="98">
        <f t="shared" si="4"/>
        <v>0</v>
      </c>
      <c r="H41" s="98">
        <f t="shared" si="5"/>
        <v>0</v>
      </c>
      <c r="I41" s="99">
        <v>0</v>
      </c>
      <c r="J41" s="102"/>
    </row>
    <row r="42" spans="1:10" ht="12.75" hidden="1" customHeight="1" x14ac:dyDescent="0.25">
      <c r="A42" s="26"/>
      <c r="B42" s="23"/>
      <c r="C42" s="29"/>
      <c r="D42" s="29"/>
      <c r="E42" s="104"/>
      <c r="F42" s="98">
        <f t="shared" si="6"/>
        <v>0</v>
      </c>
      <c r="G42" s="98">
        <f t="shared" si="4"/>
        <v>0</v>
      </c>
      <c r="H42" s="98">
        <f t="shared" si="5"/>
        <v>0</v>
      </c>
      <c r="I42" s="99">
        <v>0</v>
      </c>
      <c r="J42" s="102"/>
    </row>
    <row r="43" spans="1:10" ht="12.75" hidden="1" customHeight="1" x14ac:dyDescent="0.25">
      <c r="A43" s="16"/>
      <c r="B43" s="17"/>
      <c r="C43" s="17"/>
      <c r="D43" s="17"/>
      <c r="E43" s="97"/>
      <c r="F43" s="98">
        <f t="shared" si="6"/>
        <v>0</v>
      </c>
      <c r="G43" s="98">
        <f t="shared" si="4"/>
        <v>0</v>
      </c>
      <c r="H43" s="98">
        <f t="shared" si="5"/>
        <v>0</v>
      </c>
      <c r="I43" s="99">
        <v>0</v>
      </c>
      <c r="J43" s="100"/>
    </row>
    <row r="44" spans="1:10" ht="12.75" hidden="1" customHeight="1" x14ac:dyDescent="0.25">
      <c r="A44" s="22"/>
      <c r="B44" s="23"/>
      <c r="C44" s="23"/>
      <c r="D44" s="23"/>
      <c r="E44" s="101"/>
      <c r="F44" s="98">
        <f t="shared" si="6"/>
        <v>0</v>
      </c>
      <c r="G44" s="98">
        <f t="shared" si="4"/>
        <v>0</v>
      </c>
      <c r="H44" s="98">
        <f t="shared" si="5"/>
        <v>0</v>
      </c>
      <c r="I44" s="99">
        <v>0</v>
      </c>
      <c r="J44" s="102"/>
    </row>
    <row r="45" spans="1:10" ht="12.75" hidden="1" customHeight="1" x14ac:dyDescent="0.25">
      <c r="A45" s="26"/>
      <c r="B45" s="23"/>
      <c r="C45" s="23"/>
      <c r="D45" s="23"/>
      <c r="E45" s="101"/>
      <c r="F45" s="98">
        <f t="shared" si="6"/>
        <v>0</v>
      </c>
      <c r="G45" s="98">
        <f t="shared" si="4"/>
        <v>0</v>
      </c>
      <c r="H45" s="98">
        <f t="shared" si="5"/>
        <v>0</v>
      </c>
      <c r="I45" s="99">
        <v>0</v>
      </c>
      <c r="J45" s="102"/>
    </row>
    <row r="46" spans="1:10" ht="12.75" hidden="1" customHeight="1" x14ac:dyDescent="0.25">
      <c r="A46" s="16"/>
      <c r="B46" s="17"/>
      <c r="C46" s="17"/>
      <c r="D46" s="17"/>
      <c r="E46" s="97"/>
      <c r="F46" s="98">
        <f t="shared" si="6"/>
        <v>0</v>
      </c>
      <c r="G46" s="98">
        <f t="shared" si="4"/>
        <v>0</v>
      </c>
      <c r="H46" s="98">
        <f t="shared" si="5"/>
        <v>0</v>
      </c>
      <c r="I46" s="99">
        <v>0</v>
      </c>
      <c r="J46" s="100"/>
    </row>
    <row r="47" spans="1:10" ht="12.75" hidden="1" customHeight="1" x14ac:dyDescent="0.25">
      <c r="A47" s="22"/>
      <c r="B47" s="23"/>
      <c r="C47" s="23"/>
      <c r="D47" s="23"/>
      <c r="E47" s="101"/>
      <c r="F47" s="98">
        <f t="shared" si="6"/>
        <v>0</v>
      </c>
      <c r="G47" s="98">
        <f t="shared" si="4"/>
        <v>0</v>
      </c>
      <c r="H47" s="98">
        <f t="shared" si="5"/>
        <v>0</v>
      </c>
      <c r="I47" s="99">
        <v>0</v>
      </c>
      <c r="J47" s="102"/>
    </row>
    <row r="48" spans="1:10" ht="12.75" hidden="1" customHeight="1" x14ac:dyDescent="0.25">
      <c r="A48" s="26"/>
      <c r="B48" s="23"/>
      <c r="C48" s="27"/>
      <c r="D48" s="27"/>
      <c r="E48" s="103"/>
      <c r="F48" s="98">
        <f t="shared" si="6"/>
        <v>0</v>
      </c>
      <c r="G48" s="98">
        <f t="shared" si="4"/>
        <v>0</v>
      </c>
      <c r="H48" s="98">
        <f t="shared" si="5"/>
        <v>0</v>
      </c>
      <c r="I48" s="99">
        <v>0</v>
      </c>
      <c r="J48" s="102"/>
    </row>
    <row r="49" spans="1:10" ht="12.75" hidden="1" customHeight="1" x14ac:dyDescent="0.25">
      <c r="A49" s="26"/>
      <c r="B49" s="23"/>
      <c r="C49" s="29"/>
      <c r="D49" s="29"/>
      <c r="E49" s="104"/>
      <c r="F49" s="98">
        <f t="shared" si="6"/>
        <v>0</v>
      </c>
      <c r="G49" s="98">
        <f t="shared" si="4"/>
        <v>0</v>
      </c>
      <c r="H49" s="98">
        <f t="shared" si="5"/>
        <v>0</v>
      </c>
      <c r="I49" s="99">
        <v>0</v>
      </c>
      <c r="J49" s="102"/>
    </row>
    <row r="50" spans="1:10" ht="12.75" hidden="1" customHeight="1" x14ac:dyDescent="0.25">
      <c r="A50" s="32"/>
      <c r="B50" s="17"/>
      <c r="C50" s="17"/>
      <c r="D50" s="17"/>
      <c r="E50" s="97"/>
      <c r="F50" s="98">
        <f t="shared" si="6"/>
        <v>0</v>
      </c>
      <c r="G50" s="98">
        <f t="shared" si="4"/>
        <v>0</v>
      </c>
      <c r="H50" s="98">
        <f t="shared" si="5"/>
        <v>0</v>
      </c>
      <c r="I50" s="99">
        <v>0</v>
      </c>
      <c r="J50" s="100"/>
    </row>
    <row r="51" spans="1:10" ht="12.75" hidden="1" customHeight="1" x14ac:dyDescent="0.25">
      <c r="A51" s="26"/>
      <c r="B51" s="23"/>
      <c r="C51" s="23"/>
      <c r="D51" s="23"/>
      <c r="E51" s="101"/>
      <c r="F51" s="98">
        <f t="shared" si="6"/>
        <v>0</v>
      </c>
      <c r="G51" s="98">
        <f t="shared" si="4"/>
        <v>0</v>
      </c>
      <c r="H51" s="98">
        <f t="shared" si="5"/>
        <v>0</v>
      </c>
      <c r="I51" s="99">
        <v>0</v>
      </c>
      <c r="J51" s="102"/>
    </row>
    <row r="52" spans="1:10" ht="12.75" hidden="1" customHeight="1" thickBot="1" x14ac:dyDescent="0.3">
      <c r="A52" s="33"/>
      <c r="B52" s="34"/>
      <c r="C52" s="34"/>
      <c r="D52" s="34"/>
      <c r="E52" s="105"/>
      <c r="F52" s="98">
        <f t="shared" si="6"/>
        <v>0</v>
      </c>
      <c r="G52" s="98">
        <f t="shared" si="4"/>
        <v>0</v>
      </c>
      <c r="H52" s="98">
        <f t="shared" si="5"/>
        <v>0</v>
      </c>
      <c r="I52" s="99">
        <v>0</v>
      </c>
      <c r="J52" s="106"/>
    </row>
    <row r="53" spans="1:10" ht="15" hidden="1" customHeight="1" thickBot="1" x14ac:dyDescent="0.3">
      <c r="A53" s="36"/>
      <c r="B53" s="11">
        <f>SUM(B39:B52)</f>
        <v>0</v>
      </c>
      <c r="C53" s="107"/>
      <c r="D53" s="107"/>
      <c r="E53" s="39"/>
      <c r="F53" s="108">
        <f>SUM(F39:F52)</f>
        <v>0</v>
      </c>
      <c r="G53" s="108">
        <f>SUM(G39:G52)</f>
        <v>0</v>
      </c>
      <c r="H53" s="39">
        <f>SUM(H39:H52)</f>
        <v>0</v>
      </c>
      <c r="I53" s="39">
        <f>SUM(I39:I52)</f>
        <v>0</v>
      </c>
      <c r="J53" s="109"/>
    </row>
    <row r="54" spans="1:10" hidden="1" x14ac:dyDescent="0.25"/>
    <row r="55" spans="1:10" ht="15.75" thickBot="1" x14ac:dyDescent="0.3"/>
    <row r="56" spans="1:10" ht="16.5" thickBot="1" x14ac:dyDescent="0.3">
      <c r="A56" s="322" t="s">
        <v>125</v>
      </c>
      <c r="B56" s="323"/>
      <c r="C56" s="323"/>
      <c r="D56" s="323"/>
      <c r="E56" s="323"/>
      <c r="F56" s="323"/>
      <c r="G56" s="323"/>
      <c r="H56" s="324"/>
      <c r="I56" s="110"/>
      <c r="J56" s="110"/>
    </row>
    <row r="57" spans="1:10" ht="15.75" thickBot="1" x14ac:dyDescent="0.3">
      <c r="A57" s="9"/>
      <c r="B57" s="9"/>
      <c r="C57" s="9"/>
      <c r="D57" s="9"/>
      <c r="E57" s="9"/>
      <c r="F57" s="9"/>
      <c r="G57" s="9"/>
      <c r="H57" s="9"/>
      <c r="I57" s="9"/>
    </row>
    <row r="58" spans="1:10" ht="15.75" thickBot="1" x14ac:dyDescent="0.3">
      <c r="A58" s="10" t="s">
        <v>86</v>
      </c>
      <c r="B58" s="11" t="s">
        <v>87</v>
      </c>
      <c r="C58" s="10" t="s">
        <v>88</v>
      </c>
      <c r="D58" s="12" t="s">
        <v>89</v>
      </c>
      <c r="E58" s="10" t="s">
        <v>90</v>
      </c>
      <c r="F58" s="10" t="s">
        <v>91</v>
      </c>
      <c r="H58" s="14"/>
    </row>
    <row r="59" spans="1:10" ht="12.75" customHeight="1" x14ac:dyDescent="0.25">
      <c r="A59" s="311" t="s">
        <v>92</v>
      </c>
      <c r="B59" s="314" t="s">
        <v>93</v>
      </c>
      <c r="C59" s="311" t="s">
        <v>94</v>
      </c>
      <c r="D59" s="305" t="s">
        <v>95</v>
      </c>
      <c r="E59" s="308" t="s">
        <v>96</v>
      </c>
      <c r="F59" s="305" t="s">
        <v>97</v>
      </c>
      <c r="H59" s="14"/>
    </row>
    <row r="60" spans="1:10" x14ac:dyDescent="0.25">
      <c r="A60" s="312"/>
      <c r="B60" s="315"/>
      <c r="C60" s="317"/>
      <c r="D60" s="319"/>
      <c r="E60" s="309"/>
      <c r="F60" s="306"/>
      <c r="H60" s="15"/>
    </row>
    <row r="61" spans="1:10" x14ac:dyDescent="0.25">
      <c r="A61" s="312"/>
      <c r="B61" s="315"/>
      <c r="C61" s="317"/>
      <c r="D61" s="319"/>
      <c r="E61" s="309"/>
      <c r="F61" s="306"/>
      <c r="H61" s="15"/>
    </row>
    <row r="62" spans="1:10" x14ac:dyDescent="0.25">
      <c r="A62" s="312"/>
      <c r="B62" s="315"/>
      <c r="C62" s="317"/>
      <c r="D62" s="319"/>
      <c r="E62" s="309"/>
      <c r="F62" s="306"/>
      <c r="H62" s="15"/>
    </row>
    <row r="63" spans="1:10" ht="15.75" thickBot="1" x14ac:dyDescent="0.3">
      <c r="A63" s="313"/>
      <c r="B63" s="316"/>
      <c r="C63" s="318"/>
      <c r="D63" s="320"/>
      <c r="E63" s="321"/>
      <c r="F63" s="307"/>
      <c r="H63" s="15"/>
    </row>
    <row r="64" spans="1:10" x14ac:dyDescent="0.25">
      <c r="A64" s="16"/>
      <c r="B64" s="17"/>
      <c r="C64" s="17"/>
      <c r="D64" s="18"/>
      <c r="E64" s="19">
        <f>C64*D64</f>
        <v>0</v>
      </c>
      <c r="F64" s="20">
        <v>0</v>
      </c>
      <c r="H64" s="21"/>
    </row>
    <row r="65" spans="1:8" x14ac:dyDescent="0.25">
      <c r="A65" s="22"/>
      <c r="B65" s="23"/>
      <c r="C65" s="23"/>
      <c r="D65" s="24"/>
      <c r="E65" s="19">
        <f t="shared" ref="E65:E77" si="7">C65*D65</f>
        <v>0</v>
      </c>
      <c r="F65" s="25">
        <v>0</v>
      </c>
      <c r="H65" s="21"/>
    </row>
    <row r="66" spans="1:8" x14ac:dyDescent="0.25">
      <c r="A66" s="26"/>
      <c r="B66" s="23"/>
      <c r="C66" s="27"/>
      <c r="D66" s="28"/>
      <c r="E66" s="19">
        <f t="shared" si="7"/>
        <v>0</v>
      </c>
      <c r="F66" s="25">
        <v>0</v>
      </c>
      <c r="H66" s="21"/>
    </row>
    <row r="67" spans="1:8" x14ac:dyDescent="0.25">
      <c r="A67" s="26"/>
      <c r="B67" s="23"/>
      <c r="C67" s="29"/>
      <c r="D67" s="30"/>
      <c r="E67" s="19">
        <f t="shared" si="7"/>
        <v>0</v>
      </c>
      <c r="F67" s="25">
        <v>0</v>
      </c>
      <c r="H67" s="31"/>
    </row>
    <row r="68" spans="1:8" x14ac:dyDescent="0.25">
      <c r="A68" s="32"/>
      <c r="B68" s="17"/>
      <c r="C68" s="17"/>
      <c r="D68" s="18"/>
      <c r="E68" s="19">
        <f t="shared" si="7"/>
        <v>0</v>
      </c>
      <c r="F68" s="25">
        <v>0</v>
      </c>
      <c r="H68" s="21"/>
    </row>
    <row r="69" spans="1:8" x14ac:dyDescent="0.25">
      <c r="A69" s="26"/>
      <c r="B69" s="23"/>
      <c r="C69" s="23"/>
      <c r="D69" s="24"/>
      <c r="E69" s="19">
        <f t="shared" si="7"/>
        <v>0</v>
      </c>
      <c r="F69" s="25">
        <v>0</v>
      </c>
      <c r="H69" s="21"/>
    </row>
    <row r="70" spans="1:8" x14ac:dyDescent="0.25">
      <c r="A70" s="26"/>
      <c r="B70" s="23"/>
      <c r="C70" s="23"/>
      <c r="D70" s="24"/>
      <c r="E70" s="19">
        <f t="shared" si="7"/>
        <v>0</v>
      </c>
      <c r="F70" s="25">
        <v>0</v>
      </c>
      <c r="H70" s="21"/>
    </row>
    <row r="71" spans="1:8" x14ac:dyDescent="0.25">
      <c r="A71" s="16"/>
      <c r="B71" s="17"/>
      <c r="C71" s="17"/>
      <c r="D71" s="18"/>
      <c r="E71" s="19">
        <f t="shared" si="7"/>
        <v>0</v>
      </c>
      <c r="F71" s="25">
        <v>0</v>
      </c>
      <c r="H71" s="21"/>
    </row>
    <row r="72" spans="1:8" x14ac:dyDescent="0.25">
      <c r="A72" s="22"/>
      <c r="B72" s="23"/>
      <c r="C72" s="23"/>
      <c r="D72" s="24"/>
      <c r="E72" s="19">
        <f t="shared" si="7"/>
        <v>0</v>
      </c>
      <c r="F72" s="25">
        <v>0</v>
      </c>
      <c r="H72" s="21"/>
    </row>
    <row r="73" spans="1:8" x14ac:dyDescent="0.25">
      <c r="A73" s="26"/>
      <c r="B73" s="23"/>
      <c r="C73" s="27"/>
      <c r="D73" s="28"/>
      <c r="E73" s="19">
        <f t="shared" si="7"/>
        <v>0</v>
      </c>
      <c r="F73" s="25">
        <v>0</v>
      </c>
      <c r="H73" s="21"/>
    </row>
    <row r="74" spans="1:8" x14ac:dyDescent="0.25">
      <c r="A74" s="26"/>
      <c r="B74" s="23"/>
      <c r="C74" s="29"/>
      <c r="D74" s="30"/>
      <c r="E74" s="19">
        <f t="shared" si="7"/>
        <v>0</v>
      </c>
      <c r="F74" s="25">
        <v>0</v>
      </c>
      <c r="H74" s="31"/>
    </row>
    <row r="75" spans="1:8" x14ac:dyDescent="0.25">
      <c r="A75" s="32"/>
      <c r="B75" s="17"/>
      <c r="C75" s="17"/>
      <c r="D75" s="18"/>
      <c r="E75" s="19">
        <f t="shared" si="7"/>
        <v>0</v>
      </c>
      <c r="F75" s="25">
        <v>0</v>
      </c>
      <c r="H75" s="21"/>
    </row>
    <row r="76" spans="1:8" x14ac:dyDescent="0.25">
      <c r="A76" s="26"/>
      <c r="B76" s="23"/>
      <c r="C76" s="23"/>
      <c r="D76" s="24"/>
      <c r="E76" s="19">
        <f t="shared" si="7"/>
        <v>0</v>
      </c>
      <c r="F76" s="25">
        <v>0</v>
      </c>
      <c r="H76" s="21"/>
    </row>
    <row r="77" spans="1:8" ht="15.75" thickBot="1" x14ac:dyDescent="0.3">
      <c r="A77" s="33"/>
      <c r="B77" s="34"/>
      <c r="C77" s="34"/>
      <c r="D77" s="35"/>
      <c r="E77" s="19">
        <f t="shared" si="7"/>
        <v>0</v>
      </c>
      <c r="F77" s="25">
        <v>0</v>
      </c>
      <c r="H77" s="21"/>
    </row>
    <row r="78" spans="1:8" ht="15" customHeight="1" thickBot="1" x14ac:dyDescent="0.3">
      <c r="A78" s="36"/>
      <c r="B78" s="37">
        <f>SUM(B64:B77)</f>
        <v>0</v>
      </c>
      <c r="C78" s="38"/>
      <c r="D78" s="39"/>
      <c r="E78" s="39">
        <f>SUM(E64:E77)</f>
        <v>0</v>
      </c>
      <c r="F78" s="39">
        <f>SUM(F64:F77)</f>
        <v>0</v>
      </c>
      <c r="H78" s="21"/>
    </row>
    <row r="79" spans="1:8" ht="12" customHeight="1" x14ac:dyDescent="0.25">
      <c r="A79" s="9"/>
      <c r="B79" s="9"/>
      <c r="C79" s="9"/>
      <c r="D79" s="9"/>
      <c r="E79" s="9"/>
      <c r="F79" s="9"/>
      <c r="G79" s="9"/>
      <c r="H79" s="9"/>
    </row>
    <row r="80" spans="1:8" x14ac:dyDescent="0.25">
      <c r="A80" s="40" t="s">
        <v>98</v>
      </c>
      <c r="B80" s="9"/>
      <c r="C80" s="9"/>
      <c r="D80" s="9"/>
      <c r="E80" s="9"/>
      <c r="F80" s="9"/>
      <c r="G80" s="9"/>
      <c r="H80" s="9"/>
    </row>
    <row r="81" spans="1:8" x14ac:dyDescent="0.25">
      <c r="G81" s="9"/>
      <c r="H81" s="9"/>
    </row>
    <row r="82" spans="1:8" x14ac:dyDescent="0.25">
      <c r="A82" s="9"/>
      <c r="B82" s="9"/>
      <c r="C82" s="9"/>
      <c r="D82" s="9"/>
      <c r="E82" s="9"/>
      <c r="F82" s="9"/>
      <c r="G82" s="9"/>
      <c r="H82" s="9"/>
    </row>
    <row r="83" spans="1:8" x14ac:dyDescent="0.25">
      <c r="A83" s="9"/>
      <c r="B83" s="9"/>
      <c r="C83" s="9"/>
      <c r="D83" s="9"/>
      <c r="E83" s="9"/>
      <c r="F83" s="9"/>
      <c r="G83" s="9"/>
      <c r="H83" s="9"/>
    </row>
    <row r="84" spans="1:8" ht="15.75" thickBot="1" x14ac:dyDescent="0.3">
      <c r="A84" s="111"/>
      <c r="B84" s="9"/>
      <c r="C84" s="9"/>
      <c r="D84" s="9"/>
      <c r="E84" s="111"/>
      <c r="F84" s="9"/>
      <c r="G84" s="9"/>
      <c r="H84" s="9"/>
    </row>
    <row r="85" spans="1:8" ht="15.75" thickBot="1" x14ac:dyDescent="0.3">
      <c r="A85" s="112" t="s">
        <v>46</v>
      </c>
      <c r="B85" s="301" t="s">
        <v>48</v>
      </c>
      <c r="C85" s="301"/>
      <c r="D85" s="301"/>
      <c r="E85" s="301"/>
      <c r="F85" s="301"/>
      <c r="G85" s="301"/>
      <c r="H85" s="301"/>
    </row>
    <row r="86" spans="1:8" ht="15.75" thickBot="1" x14ac:dyDescent="0.3">
      <c r="A86" s="112" t="s">
        <v>36</v>
      </c>
      <c r="B86" s="310"/>
      <c r="C86" s="310"/>
      <c r="D86" s="310"/>
      <c r="E86" s="310"/>
      <c r="F86" s="310"/>
      <c r="G86" s="310"/>
      <c r="H86" s="310"/>
    </row>
    <row r="87" spans="1:8" ht="15.75" thickBot="1" x14ac:dyDescent="0.3">
      <c r="A87" s="112" t="s">
        <v>47</v>
      </c>
      <c r="B87" s="301" t="s">
        <v>48</v>
      </c>
      <c r="C87" s="301"/>
      <c r="D87" s="301"/>
      <c r="E87" s="301"/>
      <c r="F87" s="301"/>
      <c r="G87" s="301"/>
      <c r="H87" s="301"/>
    </row>
    <row r="88" spans="1:8" ht="15.75" thickBot="1" x14ac:dyDescent="0.3">
      <c r="A88" s="112" t="s">
        <v>36</v>
      </c>
      <c r="B88" s="302"/>
      <c r="C88" s="302"/>
      <c r="D88" s="302"/>
      <c r="E88" s="302"/>
      <c r="F88" s="302"/>
      <c r="G88" s="302"/>
      <c r="H88" s="302"/>
    </row>
  </sheetData>
  <mergeCells count="44">
    <mergeCell ref="A1:H1"/>
    <mergeCell ref="A6:K6"/>
    <mergeCell ref="A9:A12"/>
    <mergeCell ref="B9:B12"/>
    <mergeCell ref="C9:C12"/>
    <mergeCell ref="D9:D12"/>
    <mergeCell ref="E9:E11"/>
    <mergeCell ref="F9:F11"/>
    <mergeCell ref="G9:G11"/>
    <mergeCell ref="H9:H11"/>
    <mergeCell ref="J9:J11"/>
    <mergeCell ref="K9:K12"/>
    <mergeCell ref="I10:I11"/>
    <mergeCell ref="E3:F3"/>
    <mergeCell ref="G3:H3"/>
    <mergeCell ref="A31:J31"/>
    <mergeCell ref="I34:I37"/>
    <mergeCell ref="J34:J38"/>
    <mergeCell ref="F35:F37"/>
    <mergeCell ref="H36:H37"/>
    <mergeCell ref="D59:D63"/>
    <mergeCell ref="E59:E63"/>
    <mergeCell ref="A56:H56"/>
    <mergeCell ref="A34:A38"/>
    <mergeCell ref="B34:B38"/>
    <mergeCell ref="C34:C38"/>
    <mergeCell ref="D34:D38"/>
    <mergeCell ref="E34:E38"/>
    <mergeCell ref="B87:H87"/>
    <mergeCell ref="B88:H88"/>
    <mergeCell ref="A2:B2"/>
    <mergeCell ref="C2:D2"/>
    <mergeCell ref="E2:F2"/>
    <mergeCell ref="G2:H2"/>
    <mergeCell ref="A3:B3"/>
    <mergeCell ref="C3:D3"/>
    <mergeCell ref="F59:F63"/>
    <mergeCell ref="H34:H35"/>
    <mergeCell ref="G34:G36"/>
    <mergeCell ref="B85:H85"/>
    <mergeCell ref="B86:H86"/>
    <mergeCell ref="A59:A63"/>
    <mergeCell ref="B59:B63"/>
    <mergeCell ref="C59:C63"/>
  </mergeCells>
  <dataValidations count="1">
    <dataValidation allowBlank="1" showInputMessage="1" showErrorMessage="1" prompt="zadej název pozice, max. 20 znaků" sqref="B14:B27"/>
  </dataValidations>
  <pageMargins left="0.7" right="0.7" top="0.78740157499999996" bottom="0.78740157499999996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K1_Rozpočet</vt:lpstr>
      <vt:lpstr>K1_Personální_zajištění</vt:lpstr>
      <vt:lpstr>K1_Rozpočet!Oblast_tisku</vt:lpstr>
    </vt:vector>
  </TitlesOfParts>
  <Company>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Vlčová Petra</dc:creator>
  <cp:lastModifiedBy>Vlčová Petra</cp:lastModifiedBy>
  <cp:lastPrinted>2019-09-02T06:43:34Z</cp:lastPrinted>
  <dcterms:created xsi:type="dcterms:W3CDTF">2019-03-06T09:27:01Z</dcterms:created>
  <dcterms:modified xsi:type="dcterms:W3CDTF">2019-09-06T06:44:09Z</dcterms:modified>
</cp:coreProperties>
</file>