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ce\DOTACE_SPORT_2020\ZMĚNY_2020\formuláře\"/>
    </mc:Choice>
  </mc:AlternateContent>
  <bookViews>
    <workbookView xWindow="120" yWindow="165" windowWidth="28620" windowHeight="12540"/>
  </bookViews>
  <sheets>
    <sheet name="S2_Rozpočet" sheetId="2" r:id="rId1"/>
    <sheet name="S2_Personální_zajištění" sheetId="7" r:id="rId2"/>
  </sheets>
  <definedNames>
    <definedName name="_xlnm.Print_Area" localSheetId="0">S2_Rozpočet!$A$1:$I$87</definedName>
  </definedNames>
  <calcPr calcId="152511"/>
</workbook>
</file>

<file path=xl/calcChain.xml><?xml version="1.0" encoding="utf-8"?>
<calcChain xmlns="http://schemas.openxmlformats.org/spreadsheetml/2006/main">
  <c r="F71" i="2" l="1"/>
  <c r="E71" i="2" l="1"/>
  <c r="D71" i="2"/>
  <c r="F64" i="2" l="1"/>
  <c r="F62" i="2"/>
  <c r="F58" i="2"/>
  <c r="F54" i="2"/>
  <c r="F46" i="2"/>
  <c r="F41" i="2"/>
  <c r="F39" i="2"/>
  <c r="F34" i="2"/>
  <c r="F29" i="2"/>
  <c r="F6" i="2"/>
  <c r="F57" i="2" l="1"/>
  <c r="F28" i="2"/>
  <c r="D54" i="2"/>
  <c r="E54" i="2"/>
  <c r="G54" i="2"/>
  <c r="H54" i="2"/>
  <c r="C54" i="2"/>
  <c r="F27" i="2" l="1"/>
  <c r="G64" i="2"/>
  <c r="G62" i="2"/>
  <c r="G58" i="2"/>
  <c r="G57" i="2"/>
  <c r="G46" i="2"/>
  <c r="G41" i="2"/>
  <c r="G28" i="2" s="1"/>
  <c r="G39" i="2"/>
  <c r="G34" i="2"/>
  <c r="G29" i="2"/>
  <c r="G6" i="2"/>
  <c r="F66" i="2" l="1"/>
  <c r="F67" i="2"/>
  <c r="G27" i="2"/>
  <c r="G67" i="2" l="1"/>
  <c r="G66" i="2"/>
  <c r="F78" i="7"/>
  <c r="B78" i="7"/>
  <c r="E77" i="7"/>
  <c r="E76" i="7"/>
  <c r="E75" i="7"/>
  <c r="E74" i="7"/>
  <c r="E73" i="7"/>
  <c r="E72" i="7"/>
  <c r="E71" i="7"/>
  <c r="E70" i="7"/>
  <c r="E69" i="7"/>
  <c r="E68" i="7"/>
  <c r="E67" i="7"/>
  <c r="E78" i="7" s="1"/>
  <c r="E66" i="7"/>
  <c r="E65" i="7"/>
  <c r="E64" i="7"/>
  <c r="I53" i="7"/>
  <c r="B53" i="7"/>
  <c r="F52" i="7"/>
  <c r="G52" i="7" s="1"/>
  <c r="F51" i="7"/>
  <c r="G51" i="7" s="1"/>
  <c r="F50" i="7"/>
  <c r="G50" i="7" s="1"/>
  <c r="F49" i="7"/>
  <c r="G49" i="7" s="1"/>
  <c r="F48" i="7"/>
  <c r="G48" i="7" s="1"/>
  <c r="F47" i="7"/>
  <c r="G47" i="7" s="1"/>
  <c r="F46" i="7"/>
  <c r="G46" i="7" s="1"/>
  <c r="F45" i="7"/>
  <c r="G45" i="7" s="1"/>
  <c r="F44" i="7"/>
  <c r="G44" i="7" s="1"/>
  <c r="F43" i="7"/>
  <c r="G43" i="7" s="1"/>
  <c r="F42" i="7"/>
  <c r="G42" i="7" s="1"/>
  <c r="F41" i="7"/>
  <c r="G41" i="7" s="1"/>
  <c r="F40" i="7"/>
  <c r="G40" i="7" s="1"/>
  <c r="G53" i="7" s="1"/>
  <c r="F39" i="7"/>
  <c r="G39" i="7" s="1"/>
  <c r="J28" i="7"/>
  <c r="D28" i="7"/>
  <c r="B28" i="7"/>
  <c r="F27" i="7"/>
  <c r="G27" i="7"/>
  <c r="H27" i="7" s="1"/>
  <c r="F26" i="7"/>
  <c r="G26" i="7"/>
  <c r="H26" i="7" s="1"/>
  <c r="F25" i="7"/>
  <c r="G25" i="7"/>
  <c r="H25" i="7" s="1"/>
  <c r="F24" i="7"/>
  <c r="G24" i="7" s="1"/>
  <c r="F23" i="7"/>
  <c r="G23" i="7"/>
  <c r="H23" i="7" s="1"/>
  <c r="F22" i="7"/>
  <c r="G22" i="7"/>
  <c r="H22" i="7" s="1"/>
  <c r="F21" i="7"/>
  <c r="G21" i="7"/>
  <c r="H21" i="7" s="1"/>
  <c r="F20" i="7"/>
  <c r="G20" i="7" s="1"/>
  <c r="F19" i="7"/>
  <c r="G19" i="7"/>
  <c r="H19" i="7" s="1"/>
  <c r="F18" i="7"/>
  <c r="G18" i="7"/>
  <c r="H18" i="7" s="1"/>
  <c r="F17" i="7"/>
  <c r="F28" i="7" s="1"/>
  <c r="G17" i="7"/>
  <c r="H17" i="7" s="1"/>
  <c r="F16" i="7"/>
  <c r="G16" i="7" s="1"/>
  <c r="F15" i="7"/>
  <c r="G15" i="7"/>
  <c r="H15" i="7" s="1"/>
  <c r="F14" i="7"/>
  <c r="D58" i="2"/>
  <c r="E58" i="2"/>
  <c r="H58" i="2"/>
  <c r="C58" i="2"/>
  <c r="D41" i="2"/>
  <c r="E41" i="2"/>
  <c r="H41" i="2"/>
  <c r="C41" i="2"/>
  <c r="H64" i="2"/>
  <c r="E64" i="2"/>
  <c r="D64" i="2"/>
  <c r="C64" i="2"/>
  <c r="H62" i="2"/>
  <c r="H57" i="2" s="1"/>
  <c r="E62" i="2"/>
  <c r="D62" i="2"/>
  <c r="C62" i="2"/>
  <c r="E46" i="2"/>
  <c r="H46" i="2"/>
  <c r="E39" i="2"/>
  <c r="H39" i="2"/>
  <c r="E34" i="2"/>
  <c r="H34" i="2"/>
  <c r="E29" i="2"/>
  <c r="H29" i="2"/>
  <c r="E6" i="2"/>
  <c r="H6" i="2"/>
  <c r="D6" i="2"/>
  <c r="C29" i="2"/>
  <c r="C28" i="2" s="1"/>
  <c r="D46" i="2"/>
  <c r="C6" i="2"/>
  <c r="D29" i="2"/>
  <c r="C46" i="2"/>
  <c r="D39" i="2"/>
  <c r="C39" i="2"/>
  <c r="D34" i="2"/>
  <c r="C34" i="2"/>
  <c r="I15" i="7"/>
  <c r="I17" i="7"/>
  <c r="I18" i="7"/>
  <c r="I22" i="7"/>
  <c r="I26" i="7"/>
  <c r="G14" i="7"/>
  <c r="H14" i="7" s="1"/>
  <c r="H41" i="7"/>
  <c r="H44" i="7"/>
  <c r="H45" i="7"/>
  <c r="H46" i="7"/>
  <c r="H48" i="7"/>
  <c r="H49" i="7"/>
  <c r="H50" i="7"/>
  <c r="H52" i="7"/>
  <c r="H39" i="7"/>
  <c r="E57" i="2" l="1"/>
  <c r="D57" i="2"/>
  <c r="E28" i="2"/>
  <c r="E27" i="2" s="1"/>
  <c r="H28" i="2"/>
  <c r="H27" i="2" s="1"/>
  <c r="H66" i="2" s="1"/>
  <c r="C57" i="2"/>
  <c r="C27" i="2"/>
  <c r="C67" i="2" s="1"/>
  <c r="D28" i="2"/>
  <c r="D27" i="2" s="1"/>
  <c r="H24" i="7"/>
  <c r="I24" i="7"/>
  <c r="H20" i="7"/>
  <c r="I20" i="7"/>
  <c r="H16" i="7"/>
  <c r="H28" i="7" s="1"/>
  <c r="I16" i="7"/>
  <c r="F53" i="7"/>
  <c r="H51" i="7"/>
  <c r="H43" i="7"/>
  <c r="I27" i="7"/>
  <c r="H40" i="7"/>
  <c r="H53" i="7" s="1"/>
  <c r="I25" i="7"/>
  <c r="I23" i="7"/>
  <c r="I14" i="7"/>
  <c r="H47" i="7"/>
  <c r="I21" i="7"/>
  <c r="H42" i="7"/>
  <c r="G28" i="7"/>
  <c r="I19" i="7"/>
  <c r="D74" i="2"/>
  <c r="E74" i="2" s="1"/>
  <c r="D67" i="2" l="1"/>
  <c r="D66" i="2"/>
  <c r="E66" i="2"/>
  <c r="E67" i="2"/>
  <c r="C66" i="2"/>
  <c r="H67" i="2"/>
  <c r="I28" i="7"/>
</calcChain>
</file>

<file path=xl/sharedStrings.xml><?xml version="1.0" encoding="utf-8"?>
<sst xmlns="http://schemas.openxmlformats.org/spreadsheetml/2006/main" count="285" uniqueCount="142">
  <si>
    <t>SMO - sociální a související služby</t>
  </si>
  <si>
    <t>SMO - sportovní granty</t>
  </si>
  <si>
    <t>SMO - kulturní granty</t>
  </si>
  <si>
    <t xml:space="preserve">SMO - prevence kriminality </t>
  </si>
  <si>
    <t>SMO - životní prostředí a EVVO</t>
  </si>
  <si>
    <t>SMO - dotace ostatní (finanční a rozpočtový odbor)</t>
  </si>
  <si>
    <t>Moravskoslezský kraj (ostatní)</t>
  </si>
  <si>
    <t>Ostatní kraje</t>
  </si>
  <si>
    <t>Ministerstva - specifikujte</t>
  </si>
  <si>
    <t>Mezirezortní rady vlády (komise, výbory)</t>
  </si>
  <si>
    <t>Úřady práce</t>
  </si>
  <si>
    <t>Zdravotní pojišťovny</t>
  </si>
  <si>
    <t xml:space="preserve">EU fondy </t>
  </si>
  <si>
    <t>Nadace zahraniční i tuzemské</t>
  </si>
  <si>
    <t>Příjmy od klientů</t>
  </si>
  <si>
    <t>Sbírky</t>
  </si>
  <si>
    <t>Dary</t>
  </si>
  <si>
    <t>Příjmy z vlastní činnosti</t>
  </si>
  <si>
    <t>Jiné zdroje - specifikujte (např. příspěvky z jiných obcí)</t>
  </si>
  <si>
    <t xml:space="preserve">1. </t>
  </si>
  <si>
    <t>Provozní náklady celkem</t>
  </si>
  <si>
    <t>1.1.</t>
  </si>
  <si>
    <t>z toho:</t>
  </si>
  <si>
    <t>kancelářské potřeby</t>
  </si>
  <si>
    <t>1.2.</t>
  </si>
  <si>
    <t>plyn</t>
  </si>
  <si>
    <t>elektřina</t>
  </si>
  <si>
    <t>1.3.</t>
  </si>
  <si>
    <t>1.4.</t>
  </si>
  <si>
    <t>1.5.</t>
  </si>
  <si>
    <t>2.</t>
  </si>
  <si>
    <t>2.1.</t>
  </si>
  <si>
    <t>2.2.</t>
  </si>
  <si>
    <t>2.3.</t>
  </si>
  <si>
    <t>Celkové náklady na realizaci projektu</t>
  </si>
  <si>
    <t>Datum:</t>
  </si>
  <si>
    <t>vklad pořadatelům k účasti v soutěžích a utkáních</t>
  </si>
  <si>
    <t>náklady na zajištění rozhodčích</t>
  </si>
  <si>
    <t>školení a doškolení trenérů</t>
  </si>
  <si>
    <t>poplatky sportovním svazům a zastřešujícím org.</t>
  </si>
  <si>
    <t>poplatky kolektivním správcům (např. OSA, INTEGRAM)</t>
  </si>
  <si>
    <t>náklady komplexní agendy poskytované střešními spolky</t>
  </si>
  <si>
    <t>Požadovaná výše dotace ze SMO na rok 2020</t>
  </si>
  <si>
    <t>Rozpočet projektu (neinvestiční náklady) a požadavek od města Opava na rok 2020 podle nákladových položek (v Kč)</t>
  </si>
  <si>
    <t>Celkové plánované výnosy/náklady na rok 2020</t>
  </si>
  <si>
    <t>x</t>
  </si>
  <si>
    <t xml:space="preserve">Náklady celkem </t>
  </si>
  <si>
    <t xml:space="preserve">Hrubé mzdy zaměstnanců </t>
  </si>
  <si>
    <t>Finanční spoluúčast žadatele v %</t>
  </si>
  <si>
    <t>osobní náklady mohou být max.</t>
  </si>
  <si>
    <r>
      <t xml:space="preserve">Žadatel: </t>
    </r>
    <r>
      <rPr>
        <b/>
        <sz val="10"/>
        <color indexed="10"/>
        <rFont val="Arial"/>
        <family val="2"/>
        <charset val="238"/>
      </rPr>
      <t>vepište název</t>
    </r>
  </si>
  <si>
    <r>
      <rPr>
        <sz val="10"/>
        <color indexed="10"/>
        <rFont val="Arial"/>
        <family val="2"/>
        <charset val="238"/>
      </rPr>
      <t>Název projektu</t>
    </r>
    <r>
      <rPr>
        <b/>
        <sz val="10"/>
        <color indexed="10"/>
        <rFont val="Arial"/>
        <family val="2"/>
        <charset val="238"/>
      </rPr>
      <t>: vepište název</t>
    </r>
  </si>
  <si>
    <t>Zpracoval:</t>
  </si>
  <si>
    <t>Schválil:</t>
  </si>
  <si>
    <t>jméno, podpis a razítko</t>
  </si>
  <si>
    <r>
      <t xml:space="preserve">Výnosy celkem - </t>
    </r>
    <r>
      <rPr>
        <sz val="10"/>
        <rFont val="Arial"/>
        <family val="2"/>
        <charset val="238"/>
      </rPr>
      <t>požadavek na finační prostředky od:</t>
    </r>
  </si>
  <si>
    <r>
      <t xml:space="preserve">Výnosy celkem minus náklady celkem </t>
    </r>
    <r>
      <rPr>
        <sz val="10"/>
        <rFont val="Arial"/>
        <family val="2"/>
        <charset val="238"/>
      </rPr>
      <t>(musí být rovno 0)</t>
    </r>
  </si>
  <si>
    <t>(za předpokladu finančně vyrovnaného projektu)</t>
  </si>
  <si>
    <t>** Vyplňte pouze žlutě podbarvené buňky (uznatelné náklady projektu).</t>
  </si>
  <si>
    <t>Specifikace rozpočtu 
(slovní komentář povinný pro všechny nákladové položky)</t>
  </si>
  <si>
    <t>Schválená výše dotace ze SMO na rok 2020</t>
  </si>
  <si>
    <t>Skutečně čerpaná výše dotace ze SMO na rok 2020 (Zpráva o realizaci projektu)</t>
  </si>
  <si>
    <t>DDHM</t>
  </si>
  <si>
    <t>jiné - specifikujte (např. tiskopisy, čistící potřeby, časopisy, knihy, PHM, ochranné pomůcky, pracovní oblečení)</t>
  </si>
  <si>
    <t>vodné + stočné</t>
  </si>
  <si>
    <t>vytápění</t>
  </si>
  <si>
    <t>specifikujte</t>
  </si>
  <si>
    <t>náhrada prokázaných jízdních výdajů</t>
  </si>
  <si>
    <t>náhrada prokázaných výdajů za ubytování</t>
  </si>
  <si>
    <t>stravné</t>
  </si>
  <si>
    <t>náhrada prokázaných nutných vedlejších výdajů</t>
  </si>
  <si>
    <t>Dohody o provedení práce</t>
  </si>
  <si>
    <t>Dohody o pracovní činnosti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</si>
  <si>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</si>
  <si>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</si>
  <si>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</si>
  <si>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</si>
  <si>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</si>
  <si>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</si>
  <si>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</si>
  <si>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</si>
  <si>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</si>
  <si>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</si>
  <si>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</si>
  <si>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PRACOVNÍ ZAŘAZENÍ,POZICE</t>
  </si>
  <si>
    <t>POČET OSOB *)</t>
  </si>
  <si>
    <t>POČET MĚSÍCŮ</t>
  </si>
  <si>
    <t>ÚVAZEK PRO PROJEKT</t>
  </si>
  <si>
    <t xml:space="preserve">HRUBÁ MZDA NA 1 ÚVAZEK </t>
  </si>
  <si>
    <t>HRUBÁ MZDA 
x 
ÚVAZEK</t>
  </si>
  <si>
    <t>HRUBÁ MZDA 
x 
POČET MĚSÍCŮ</t>
  </si>
  <si>
    <t>ZÁK.ODVODY
x 
POČET MĚSÍCŮ</t>
  </si>
  <si>
    <t>MZD. NÁKLADY</t>
  </si>
  <si>
    <t>Požadovaná výše dotace 
ze SMO na osobní náklady</t>
  </si>
  <si>
    <t>V přímé práci 
s klientem              ANO / NE</t>
  </si>
  <si>
    <t xml:space="preserve"> (hrubá mzda 
+ odvody) x
 počet měsíců</t>
  </si>
  <si>
    <t xml:space="preserve"> (Kč /měsíc)</t>
  </si>
  <si>
    <t xml:space="preserve"> (Kč)</t>
  </si>
  <si>
    <t>DRUH SJEDNANÉ PRÁCE</t>
  </si>
  <si>
    <t xml:space="preserve">POČET HODIN ZA MĚSÍC
</t>
  </si>
  <si>
    <t xml:space="preserve">ODMĚNA ZA HODINU
(Kč)
</t>
  </si>
  <si>
    <t>ODMĚNA CELKEM</t>
  </si>
  <si>
    <t>ZÁKONNÉ ODVODY Z ODMĚNY CELKEM</t>
  </si>
  <si>
    <t xml:space="preserve">CELKOVÉ OSOBNÍ NÁKLADY </t>
  </si>
  <si>
    <t>Požadovaná výše dotace ze SMO na osobní náklady</t>
  </si>
  <si>
    <t xml:space="preserve">počet měsíců
x
počet hod.
x
odměna za hod. </t>
  </si>
  <si>
    <t>odměna celkem 
+ 
zákonné odvody</t>
  </si>
  <si>
    <t>C) Přehled zaměstnanců podílejících se na realizaci projektu - dohody o provedení práce</t>
  </si>
  <si>
    <t>Sjednaný rozsah práce (hod.)</t>
  </si>
  <si>
    <t>Sjednaná odměna / hod. (Kč)</t>
  </si>
  <si>
    <t>Odměna celkem (Kč)</t>
  </si>
  <si>
    <t>*) Počet osob má pouze informativní charakter</t>
  </si>
  <si>
    <t>Personální zajištění projektu - Sportovní akce - S 2/20</t>
  </si>
  <si>
    <t>prostor pro případný komentář:</t>
  </si>
  <si>
    <t>PHM - služební automobil</t>
  </si>
  <si>
    <t>zákonné pojíštění odpovědnosti zaměstnavatele, atd.</t>
  </si>
  <si>
    <t>Spotřeba materiálu (SU - syntetický účet 501)</t>
  </si>
  <si>
    <t>Energie celkem (SU - syntetický účet 502)</t>
  </si>
  <si>
    <t>Opravy a udržování (SU - syntetický účet 511)</t>
  </si>
  <si>
    <t>Cestovné (SU - syntetický účet 512)</t>
  </si>
  <si>
    <t>Ostatní služby (SU - syntetický účet 518)</t>
  </si>
  <si>
    <t>Mzdové náklady (SU - syntetický účet 521)</t>
  </si>
  <si>
    <t>Zákonné sociální pojištění (SU - syntetický účet 524)</t>
  </si>
  <si>
    <t>Zákonné sociální náklady (SU - syntetický účet 527)</t>
  </si>
  <si>
    <t>náklady na zdravotní, metodické, technické zajištění činnosti</t>
  </si>
  <si>
    <t>A) Přehled zaměstnanců podílejících se na realizaci projektu - hlavní pracovní poměr</t>
  </si>
  <si>
    <t>B) Přehled zaměstnanců podílejících se na realizaci projektu -  dohody o pracovní činnosti</t>
  </si>
  <si>
    <r>
      <t>Mzdové náklady celkem</t>
    </r>
    <r>
      <rPr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>(max. 50 % rozpočtových nákladů)</t>
    </r>
    <r>
      <rPr>
        <b/>
        <sz val="10"/>
        <color indexed="10"/>
        <rFont val="Arial"/>
        <family val="2"/>
        <charset val="238"/>
      </rPr>
      <t>*</t>
    </r>
  </si>
  <si>
    <t>odvody na soc. a zdrav. pojištění</t>
  </si>
  <si>
    <t>rozpočtové náklady</t>
  </si>
  <si>
    <t>* mzdové náklady - OON trenérů, lektorů a cvičitelů - do 50 % z rozpočtových nákladů</t>
  </si>
  <si>
    <t>MSK</t>
  </si>
  <si>
    <t>Jiné ostatní náklady (SU - syntetický účet 549)</t>
  </si>
  <si>
    <t>1.6.</t>
  </si>
  <si>
    <t>Celkové výnosy/náklady na rok 2020 (Zpráva o realizaci projektu)</t>
  </si>
  <si>
    <t xml:space="preserve">jiné - specifikujte </t>
  </si>
  <si>
    <r>
      <t xml:space="preserve">Nákladový rozpočet projektu - Sportovní akce - S 2/20 </t>
    </r>
    <r>
      <rPr>
        <b/>
        <sz val="14"/>
        <color rgb="FFFF0000"/>
        <rFont val="Arial"/>
        <family val="2"/>
        <charset val="238"/>
      </rPr>
      <t>ŽÁDOST O ZMĚNU</t>
    </r>
  </si>
  <si>
    <t>Žádost o změnu projektu (aktualizovaný rozpočet k datu 31. 7. 2020)</t>
  </si>
  <si>
    <t>Statutární zástupce žadatele:</t>
  </si>
  <si>
    <t>žádost o dotaci</t>
  </si>
  <si>
    <t>Smlouva</t>
  </si>
  <si>
    <t>žádost o změnu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</si>
</sst>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9" fillId="0" borderId="3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8" fillId="9" borderId="0" xfId="0" applyFont="1" applyFill="1" applyAlignment="1" applyProtection="1">
      <alignment wrapText="1"/>
    </xf>
    <xf numFmtId="0" fontId="10" fillId="0" borderId="15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9" borderId="31" xfId="0" applyFont="1" applyFill="1" applyBorder="1" applyAlignment="1" applyProtection="1">
      <alignment horizontal="center" vertical="center"/>
    </xf>
    <xf numFmtId="0" fontId="1" fillId="9" borderId="15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9" fillId="0" borderId="2" xfId="0" applyFont="1" applyBorder="1" applyProtection="1"/>
    <xf numFmtId="0" fontId="9" fillId="0" borderId="2" xfId="2" applyFont="1" applyFill="1" applyBorder="1" applyProtection="1"/>
    <xf numFmtId="0" fontId="9" fillId="0" borderId="15" xfId="0" applyFont="1" applyBorder="1" applyProtection="1"/>
    <xf numFmtId="0" fontId="9" fillId="9" borderId="15" xfId="0" applyFont="1" applyFill="1" applyBorder="1" applyProtection="1"/>
    <xf numFmtId="0" fontId="12" fillId="9" borderId="15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  <protection locked="0"/>
    </xf>
    <xf numFmtId="1" fontId="1" fillId="0" borderId="33" xfId="0" applyNumberFormat="1" applyFont="1" applyBorder="1" applyAlignment="1" applyProtection="1">
      <alignment horizontal="center" wrapText="1"/>
      <protection locked="0"/>
    </xf>
    <xf numFmtId="1" fontId="15" fillId="0" borderId="33" xfId="2" applyNumberFormat="1" applyFont="1" applyFill="1" applyBorder="1" applyAlignment="1" applyProtection="1">
      <alignment horizontal="center" wrapText="1"/>
      <protection locked="0"/>
    </xf>
    <xf numFmtId="0" fontId="1" fillId="0" borderId="33" xfId="0" applyFont="1" applyBorder="1" applyAlignment="1" applyProtection="1">
      <alignment horizontal="center"/>
      <protection locked="0"/>
    </xf>
    <xf numFmtId="4" fontId="1" fillId="0" borderId="33" xfId="0" applyNumberFormat="1" applyFont="1" applyBorder="1" applyAlignment="1" applyProtection="1">
      <alignment horizontal="right" indent="1"/>
      <protection locked="0"/>
    </xf>
    <xf numFmtId="4" fontId="1" fillId="9" borderId="33" xfId="0" applyNumberFormat="1" applyFont="1" applyFill="1" applyBorder="1" applyAlignment="1" applyProtection="1">
      <alignment horizontal="right" indent="1"/>
      <protection locked="0"/>
    </xf>
    <xf numFmtId="4" fontId="1" fillId="9" borderId="33" xfId="0" applyNumberFormat="1" applyFont="1" applyFill="1" applyBorder="1" applyAlignment="1" applyProtection="1">
      <alignment horizontal="right" indent="1"/>
    </xf>
    <xf numFmtId="4" fontId="1" fillId="9" borderId="34" xfId="0" applyNumberFormat="1" applyFont="1" applyFill="1" applyBorder="1" applyAlignment="1" applyProtection="1">
      <alignment horizontal="right" indent="1"/>
    </xf>
    <xf numFmtId="4" fontId="1" fillId="0" borderId="33" xfId="0" applyNumberFormat="1" applyFont="1" applyFill="1" applyBorder="1" applyAlignment="1" applyProtection="1">
      <alignment horizontal="right" indent="1"/>
      <protection locked="0"/>
    </xf>
    <xf numFmtId="0" fontId="1" fillId="0" borderId="35" xfId="0" applyFont="1" applyFill="1" applyBorder="1" applyProtection="1">
      <protection locked="0"/>
    </xf>
    <xf numFmtId="0" fontId="1" fillId="0" borderId="36" xfId="0" applyFont="1" applyBorder="1" applyAlignment="1" applyProtection="1">
      <alignment horizontal="center"/>
      <protection locked="0"/>
    </xf>
    <xf numFmtId="1" fontId="1" fillId="0" borderId="35" xfId="0" applyNumberFormat="1" applyFont="1" applyBorder="1" applyAlignment="1" applyProtection="1">
      <alignment horizontal="center" wrapText="1"/>
      <protection locked="0"/>
    </xf>
    <xf numFmtId="1" fontId="15" fillId="0" borderId="35" xfId="2" applyNumberFormat="1" applyFont="1" applyFill="1" applyBorder="1" applyAlignment="1" applyProtection="1">
      <alignment horizont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4" fontId="1" fillId="0" borderId="35" xfId="0" applyNumberFormat="1" applyFont="1" applyBorder="1" applyAlignment="1" applyProtection="1">
      <alignment horizontal="right" indent="1"/>
      <protection locked="0"/>
    </xf>
    <xf numFmtId="0" fontId="0" fillId="0" borderId="36" xfId="0" applyBorder="1" applyAlignment="1" applyProtection="1">
      <alignment horizontal="center"/>
      <protection locked="0"/>
    </xf>
    <xf numFmtId="1" fontId="15" fillId="0" borderId="37" xfId="2" applyNumberFormat="1" applyFont="1" applyFill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/>
      <protection locked="0"/>
    </xf>
    <xf numFmtId="4" fontId="1" fillId="0" borderId="37" xfId="0" applyNumberFormat="1" applyFont="1" applyBorder="1" applyAlignment="1" applyProtection="1">
      <alignment horizontal="right" indent="1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4" fontId="1" fillId="0" borderId="35" xfId="0" applyNumberFormat="1" applyFont="1" applyFill="1" applyBorder="1" applyAlignment="1" applyProtection="1">
      <alignment horizontal="right" indent="1"/>
      <protection locked="0"/>
    </xf>
    <xf numFmtId="0" fontId="1" fillId="0" borderId="33" xfId="0" applyFont="1" applyFill="1" applyBorder="1" applyProtection="1"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8" xfId="0" applyBorder="1" applyProtection="1">
      <protection locked="0"/>
    </xf>
    <xf numFmtId="1" fontId="1" fillId="0" borderId="6" xfId="0" applyNumberFormat="1" applyFont="1" applyBorder="1" applyAlignment="1" applyProtection="1">
      <alignment horizontal="center" wrapText="1"/>
      <protection locked="0"/>
    </xf>
    <xf numFmtId="1" fontId="15" fillId="0" borderId="6" xfId="2" applyNumberFormat="1" applyFont="1" applyFill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4" fontId="1" fillId="0" borderId="6" xfId="0" applyNumberFormat="1" applyFont="1" applyBorder="1" applyAlignment="1" applyProtection="1">
      <alignment horizontal="right" indent="1"/>
      <protection locked="0"/>
    </xf>
    <xf numFmtId="0" fontId="1" fillId="0" borderId="6" xfId="0" applyFont="1" applyFill="1" applyBorder="1" applyProtection="1">
      <protection locked="0"/>
    </xf>
    <xf numFmtId="0" fontId="8" fillId="0" borderId="3" xfId="0" applyFont="1" applyBorder="1" applyAlignment="1" applyProtection="1">
      <alignment wrapText="1"/>
    </xf>
    <xf numFmtId="0" fontId="1" fillId="0" borderId="3" xfId="0" applyFont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right" wrapText="1" indent="1"/>
    </xf>
    <xf numFmtId="2" fontId="1" fillId="0" borderId="3" xfId="0" applyNumberFormat="1" applyFont="1" applyBorder="1" applyAlignment="1" applyProtection="1">
      <alignment horizontal="right" indent="1"/>
    </xf>
    <xf numFmtId="4" fontId="1" fillId="0" borderId="3" xfId="0" applyNumberFormat="1" applyFont="1" applyBorder="1" applyAlignment="1" applyProtection="1">
      <alignment horizontal="right" indent="1"/>
    </xf>
    <xf numFmtId="0" fontId="1" fillId="0" borderId="3" xfId="0" applyFont="1" applyFill="1" applyBorder="1" applyAlignment="1" applyProtection="1"/>
    <xf numFmtId="0" fontId="8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2" fillId="9" borderId="0" xfId="0" applyFont="1" applyFill="1" applyAlignment="1" applyProtection="1">
      <alignment horizontal="center" wrapText="1"/>
    </xf>
    <xf numFmtId="0" fontId="14" fillId="9" borderId="29" xfId="0" applyFont="1" applyFill="1" applyBorder="1" applyAlignment="1" applyProtection="1">
      <alignment vertical="center"/>
    </xf>
    <xf numFmtId="0" fontId="1" fillId="9" borderId="15" xfId="0" applyFont="1" applyFill="1" applyBorder="1" applyAlignment="1" applyProtection="1">
      <alignment horizontal="center"/>
    </xf>
    <xf numFmtId="0" fontId="1" fillId="0" borderId="32" xfId="0" applyFont="1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right" indent="1"/>
      <protection locked="0"/>
    </xf>
    <xf numFmtId="4" fontId="0" fillId="9" borderId="33" xfId="0" applyNumberFormat="1" applyFill="1" applyBorder="1" applyAlignment="1" applyProtection="1">
      <alignment horizontal="right" indent="1"/>
    </xf>
    <xf numFmtId="4" fontId="0" fillId="0" borderId="33" xfId="0" applyNumberFormat="1" applyFill="1" applyBorder="1" applyAlignment="1" applyProtection="1">
      <alignment horizontal="right" indent="1"/>
      <protection locked="0"/>
    </xf>
    <xf numFmtId="0" fontId="0" fillId="0" borderId="33" xfId="0" applyFill="1" applyBorder="1" applyProtection="1">
      <protection locked="0"/>
    </xf>
    <xf numFmtId="0" fontId="2" fillId="0" borderId="36" xfId="0" applyFont="1" applyBorder="1" applyProtection="1">
      <protection locked="0"/>
    </xf>
    <xf numFmtId="0" fontId="0" fillId="0" borderId="35" xfId="0" applyBorder="1" applyAlignment="1" applyProtection="1">
      <alignment horizontal="center"/>
      <protection locked="0"/>
    </xf>
    <xf numFmtId="4" fontId="0" fillId="0" borderId="35" xfId="0" applyNumberFormat="1" applyBorder="1" applyAlignment="1" applyProtection="1">
      <alignment horizontal="right" indent="1"/>
      <protection locked="0"/>
    </xf>
    <xf numFmtId="0" fontId="0" fillId="0" borderId="35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right" indent="1"/>
      <protection locked="0"/>
    </xf>
    <xf numFmtId="0" fontId="0" fillId="0" borderId="35" xfId="0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right" indent="1"/>
      <protection locked="0"/>
    </xf>
    <xf numFmtId="0" fontId="0" fillId="0" borderId="3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right" indent="1"/>
      <protection locked="0"/>
    </xf>
    <xf numFmtId="0" fontId="0" fillId="0" borderId="6" xfId="0" applyFill="1" applyBorder="1" applyProtection="1">
      <protection locked="0"/>
    </xf>
    <xf numFmtId="0" fontId="0" fillId="0" borderId="3" xfId="0" applyBorder="1" applyAlignment="1" applyProtection="1">
      <alignment horizontal="right" indent="1"/>
    </xf>
    <xf numFmtId="4" fontId="0" fillId="0" borderId="3" xfId="0" applyNumberFormat="1" applyBorder="1" applyAlignment="1" applyProtection="1">
      <alignment horizontal="right" indent="1"/>
    </xf>
    <xf numFmtId="4" fontId="0" fillId="0" borderId="3" xfId="0" applyNumberFormat="1" applyBorder="1" applyAlignment="1" applyProtection="1">
      <alignment horizontal="right" wrapText="1" indent="1"/>
    </xf>
    <xf numFmtId="0" fontId="0" fillId="0" borderId="3" xfId="0" applyFill="1" applyBorder="1" applyAlignment="1" applyProtection="1">
      <alignment horizontal="right" indent="1"/>
    </xf>
    <xf numFmtId="0" fontId="0" fillId="0" borderId="0" xfId="0" applyBorder="1" applyAlignment="1" applyProtection="1"/>
    <xf numFmtId="0" fontId="9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4" fontId="0" fillId="0" borderId="39" xfId="0" applyNumberFormat="1" applyBorder="1" applyAlignment="1" applyProtection="1">
      <alignment horizontal="right" indent="1"/>
      <protection locked="0"/>
    </xf>
    <xf numFmtId="4" fontId="0" fillId="9" borderId="13" xfId="0" applyNumberFormat="1" applyFill="1" applyBorder="1" applyAlignment="1" applyProtection="1">
      <alignment horizontal="right" indent="1"/>
    </xf>
    <xf numFmtId="4" fontId="0" fillId="0" borderId="13" xfId="0" applyNumberFormat="1" applyFill="1" applyBorder="1" applyAlignment="1" applyProtection="1">
      <alignment horizontal="right" indent="1"/>
      <protection locked="0"/>
    </xf>
    <xf numFmtId="4" fontId="0" fillId="0" borderId="0" xfId="0" applyNumberFormat="1" applyBorder="1" applyAlignment="1" applyProtection="1">
      <alignment horizontal="right" indent="1"/>
    </xf>
    <xf numFmtId="4" fontId="0" fillId="0" borderId="40" xfId="0" applyNumberFormat="1" applyBorder="1" applyAlignment="1" applyProtection="1">
      <alignment horizontal="right" indent="1"/>
      <protection locked="0"/>
    </xf>
    <xf numFmtId="4" fontId="0" fillId="0" borderId="13" xfId="0" applyNumberFormat="1" applyBorder="1" applyAlignment="1" applyProtection="1">
      <alignment horizontal="right" indent="1"/>
      <protection locked="0"/>
    </xf>
    <xf numFmtId="4" fontId="0" fillId="0" borderId="41" xfId="0" applyNumberFormat="1" applyBorder="1" applyAlignment="1" applyProtection="1">
      <alignment horizontal="right" indent="1"/>
      <protection locked="0"/>
    </xf>
    <xf numFmtId="4" fontId="0" fillId="0" borderId="40" xfId="0" applyNumberFormat="1" applyFill="1" applyBorder="1" applyAlignment="1" applyProtection="1">
      <alignment horizontal="right" indent="1"/>
      <protection locked="0"/>
    </xf>
    <xf numFmtId="4" fontId="0" fillId="0" borderId="0" xfId="0" applyNumberFormat="1" applyFill="1" applyBorder="1" applyAlignment="1" applyProtection="1">
      <alignment horizontal="right" indent="1"/>
    </xf>
    <xf numFmtId="4" fontId="0" fillId="0" borderId="42" xfId="0" applyNumberFormat="1" applyBorder="1" applyAlignment="1" applyProtection="1">
      <alignment horizontal="right" indent="1"/>
      <protection locked="0"/>
    </xf>
    <xf numFmtId="3" fontId="1" fillId="0" borderId="3" xfId="0" applyNumberFormat="1" applyFont="1" applyBorder="1" applyAlignment="1" applyProtection="1">
      <alignment horizontal="center"/>
    </xf>
    <xf numFmtId="4" fontId="0" fillId="0" borderId="3" xfId="0" applyNumberFormat="1" applyBorder="1" applyAlignment="1" applyProtection="1"/>
    <xf numFmtId="0" fontId="1" fillId="0" borderId="0" xfId="0" applyFont="1" applyBorder="1" applyAlignment="1" applyProtection="1">
      <protection locked="0"/>
    </xf>
    <xf numFmtId="0" fontId="1" fillId="0" borderId="0" xfId="0" applyFont="1" applyProtection="1">
      <protection locked="0"/>
    </xf>
    <xf numFmtId="0" fontId="15" fillId="0" borderId="3" xfId="0" applyFont="1" applyBorder="1" applyAlignment="1">
      <alignment vertical="center"/>
    </xf>
    <xf numFmtId="0" fontId="3" fillId="0" borderId="0" xfId="2" applyFont="1" applyAlignment="1" applyProtection="1">
      <alignment wrapText="1"/>
      <protection locked="0"/>
    </xf>
    <xf numFmtId="0" fontId="1" fillId="0" borderId="22" xfId="2" applyFont="1" applyBorder="1" applyAlignment="1" applyProtection="1">
      <alignment horizontal="center" wrapText="1"/>
      <protection locked="0"/>
    </xf>
    <xf numFmtId="3" fontId="1" fillId="0" borderId="12" xfId="2" applyNumberFormat="1" applyFont="1" applyBorder="1" applyAlignment="1" applyProtection="1">
      <alignment horizontal="center" wrapText="1"/>
      <protection locked="0"/>
    </xf>
    <xf numFmtId="0" fontId="1" fillId="0" borderId="12" xfId="2" applyFont="1" applyBorder="1" applyAlignment="1" applyProtection="1">
      <alignment horizontal="center" wrapText="1"/>
      <protection locked="0"/>
    </xf>
    <xf numFmtId="0" fontId="3" fillId="0" borderId="12" xfId="2" applyFont="1" applyBorder="1" applyAlignment="1" applyProtection="1">
      <alignment horizontal="center" wrapText="1"/>
      <protection locked="0"/>
    </xf>
    <xf numFmtId="3" fontId="3" fillId="7" borderId="9" xfId="2" applyNumberFormat="1" applyFont="1" applyFill="1" applyBorder="1" applyAlignment="1" applyProtection="1">
      <alignment horizontal="center" wrapText="1"/>
      <protection locked="0"/>
    </xf>
    <xf numFmtId="3" fontId="3" fillId="7" borderId="12" xfId="2" applyNumberFormat="1" applyFont="1" applyFill="1" applyBorder="1" applyAlignment="1" applyProtection="1">
      <alignment horizontal="center" wrapText="1"/>
      <protection locked="0"/>
    </xf>
    <xf numFmtId="0" fontId="3" fillId="7" borderId="17" xfId="2" applyFont="1" applyFill="1" applyBorder="1" applyAlignment="1" applyProtection="1">
      <alignment wrapText="1"/>
      <protection locked="0"/>
    </xf>
    <xf numFmtId="3" fontId="3" fillId="7" borderId="25" xfId="2" applyNumberFormat="1" applyFont="1" applyFill="1" applyBorder="1" applyAlignment="1" applyProtection="1">
      <alignment horizontal="center" wrapText="1"/>
      <protection locked="0"/>
    </xf>
    <xf numFmtId="3" fontId="3" fillId="7" borderId="27" xfId="2" applyNumberFormat="1" applyFont="1" applyFill="1" applyBorder="1" applyAlignment="1" applyProtection="1">
      <alignment horizontal="center" wrapText="1"/>
      <protection locked="0"/>
    </xf>
    <xf numFmtId="0" fontId="3" fillId="7" borderId="20" xfId="2" applyFont="1" applyFill="1" applyBorder="1" applyAlignment="1" applyProtection="1">
      <alignment wrapText="1"/>
      <protection locked="0"/>
    </xf>
    <xf numFmtId="3" fontId="3" fillId="7" borderId="25" xfId="2" applyNumberFormat="1" applyFont="1" applyFill="1" applyBorder="1" applyAlignment="1" applyProtection="1">
      <alignment horizontal="center" vertical="center" wrapText="1"/>
      <protection locked="0"/>
    </xf>
    <xf numFmtId="3" fontId="3" fillId="7" borderId="27" xfId="2" applyNumberFormat="1" applyFont="1" applyFill="1" applyBorder="1" applyAlignment="1" applyProtection="1">
      <alignment horizontal="center" vertical="center" wrapText="1"/>
      <protection locked="0"/>
    </xf>
    <xf numFmtId="0" fontId="3" fillId="7" borderId="20" xfId="2" applyFont="1" applyFill="1" applyBorder="1" applyAlignment="1" applyProtection="1">
      <alignment vertical="center" wrapText="1"/>
      <protection locked="0"/>
    </xf>
    <xf numFmtId="3" fontId="3" fillId="7" borderId="24" xfId="2" applyNumberFormat="1" applyFont="1" applyFill="1" applyBorder="1" applyAlignment="1" applyProtection="1">
      <alignment horizontal="center" wrapText="1"/>
      <protection locked="0"/>
    </xf>
    <xf numFmtId="3" fontId="3" fillId="7" borderId="13" xfId="2" applyNumberFormat="1" applyFont="1" applyFill="1" applyBorder="1" applyAlignment="1" applyProtection="1">
      <alignment horizontal="center" wrapText="1"/>
      <protection locked="0"/>
    </xf>
    <xf numFmtId="0" fontId="3" fillId="7" borderId="19" xfId="2" applyFont="1" applyFill="1" applyBorder="1" applyAlignment="1" applyProtection="1">
      <alignment wrapText="1"/>
      <protection locked="0"/>
    </xf>
    <xf numFmtId="3" fontId="3" fillId="7" borderId="10" xfId="2" applyNumberFormat="1" applyFont="1" applyFill="1" applyBorder="1" applyAlignment="1" applyProtection="1">
      <alignment horizontal="center" wrapText="1"/>
      <protection locked="0"/>
    </xf>
    <xf numFmtId="3" fontId="3" fillId="7" borderId="28" xfId="2" applyNumberFormat="1" applyFont="1" applyFill="1" applyBorder="1" applyAlignment="1" applyProtection="1">
      <alignment horizontal="center" wrapText="1"/>
      <protection locked="0"/>
    </xf>
    <xf numFmtId="0" fontId="3" fillId="7" borderId="18" xfId="2" applyFont="1" applyFill="1" applyBorder="1" applyAlignment="1" applyProtection="1">
      <alignment wrapText="1"/>
      <protection locked="0"/>
    </xf>
    <xf numFmtId="3" fontId="3" fillId="8" borderId="13" xfId="2" applyNumberFormat="1" applyFont="1" applyFill="1" applyBorder="1" applyAlignment="1" applyProtection="1">
      <alignment horizontal="center" wrapText="1"/>
      <protection locked="0"/>
    </xf>
    <xf numFmtId="0" fontId="3" fillId="8" borderId="19" xfId="2" applyFont="1" applyFill="1" applyBorder="1" applyAlignment="1" applyProtection="1">
      <alignment wrapText="1"/>
      <protection locked="0"/>
    </xf>
    <xf numFmtId="3" fontId="3" fillId="8" borderId="9" xfId="2" applyNumberFormat="1" applyFont="1" applyFill="1" applyBorder="1" applyAlignment="1" applyProtection="1">
      <alignment horizontal="center" wrapText="1"/>
      <protection locked="0"/>
    </xf>
    <xf numFmtId="3" fontId="3" fillId="8" borderId="12" xfId="2" applyNumberFormat="1" applyFont="1" applyFill="1" applyBorder="1" applyAlignment="1" applyProtection="1">
      <alignment horizontal="center" wrapText="1"/>
      <protection locked="0"/>
    </xf>
    <xf numFmtId="0" fontId="3" fillId="8" borderId="17" xfId="2" applyFont="1" applyFill="1" applyBorder="1" applyAlignment="1" applyProtection="1">
      <alignment wrapText="1"/>
      <protection locked="0"/>
    </xf>
    <xf numFmtId="3" fontId="3" fillId="8" borderId="27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20" xfId="2" applyFont="1" applyFill="1" applyBorder="1" applyAlignment="1" applyProtection="1">
      <alignment vertical="center" wrapText="1"/>
      <protection locked="0"/>
    </xf>
    <xf numFmtId="3" fontId="3" fillId="8" borderId="8" xfId="2" applyNumberFormat="1" applyFont="1" applyFill="1" applyBorder="1" applyAlignment="1" applyProtection="1">
      <alignment horizontal="center" wrapText="1"/>
      <protection locked="0"/>
    </xf>
    <xf numFmtId="3" fontId="3" fillId="8" borderId="22" xfId="2" applyNumberFormat="1" applyFont="1" applyFill="1" applyBorder="1" applyAlignment="1" applyProtection="1">
      <alignment horizontal="center" wrapText="1"/>
      <protection locked="0"/>
    </xf>
    <xf numFmtId="0" fontId="3" fillId="8" borderId="22" xfId="2" applyFont="1" applyFill="1" applyBorder="1" applyAlignment="1" applyProtection="1">
      <alignment wrapText="1"/>
      <protection locked="0"/>
    </xf>
    <xf numFmtId="0" fontId="3" fillId="8" borderId="12" xfId="2" applyFont="1" applyFill="1" applyBorder="1" applyAlignment="1" applyProtection="1">
      <alignment wrapText="1"/>
      <protection locked="0"/>
    </xf>
    <xf numFmtId="0" fontId="3" fillId="7" borderId="13" xfId="2" applyFont="1" applyFill="1" applyBorder="1" applyAlignment="1" applyProtection="1">
      <alignment wrapText="1"/>
      <protection locked="0"/>
    </xf>
    <xf numFmtId="0" fontId="3" fillId="7" borderId="27" xfId="2" applyFont="1" applyFill="1" applyBorder="1" applyAlignment="1" applyProtection="1">
      <alignment wrapText="1"/>
      <protection locked="0"/>
    </xf>
    <xf numFmtId="0" fontId="4" fillId="0" borderId="0" xfId="2" applyFont="1" applyAlignment="1" applyProtection="1">
      <alignment wrapText="1"/>
      <protection locked="0"/>
    </xf>
    <xf numFmtId="3" fontId="3" fillId="8" borderId="25" xfId="2" applyNumberFormat="1" applyFont="1" applyFill="1" applyBorder="1" applyAlignment="1" applyProtection="1">
      <alignment horizontal="center" wrapText="1"/>
      <protection locked="0"/>
    </xf>
    <xf numFmtId="3" fontId="3" fillId="8" borderId="27" xfId="2" applyNumberFormat="1" applyFont="1" applyFill="1" applyBorder="1" applyAlignment="1" applyProtection="1">
      <alignment horizontal="center" wrapText="1"/>
      <protection locked="0"/>
    </xf>
    <xf numFmtId="0" fontId="3" fillId="8" borderId="27" xfId="2" applyFont="1" applyFill="1" applyBorder="1" applyAlignment="1" applyProtection="1">
      <alignment wrapText="1"/>
      <protection locked="0"/>
    </xf>
    <xf numFmtId="3" fontId="3" fillId="8" borderId="50" xfId="2" applyNumberFormat="1" applyFont="1" applyFill="1" applyBorder="1" applyAlignment="1" applyProtection="1">
      <alignment horizontal="center" wrapText="1"/>
      <protection locked="0"/>
    </xf>
    <xf numFmtId="3" fontId="3" fillId="8" borderId="11" xfId="2" applyNumberFormat="1" applyFont="1" applyFill="1" applyBorder="1" applyAlignment="1" applyProtection="1">
      <alignment horizontal="center" wrapText="1"/>
      <protection locked="0"/>
    </xf>
    <xf numFmtId="3" fontId="3" fillId="8" borderId="51" xfId="2" applyNumberFormat="1" applyFont="1" applyFill="1" applyBorder="1" applyAlignment="1" applyProtection="1">
      <alignment horizontal="center" vertical="center" wrapText="1"/>
      <protection locked="0"/>
    </xf>
    <xf numFmtId="3" fontId="1" fillId="8" borderId="21" xfId="2" applyNumberFormat="1" applyFont="1" applyFill="1" applyBorder="1" applyAlignment="1" applyProtection="1">
      <alignment horizontal="center" wrapText="1"/>
      <protection locked="0"/>
    </xf>
    <xf numFmtId="3" fontId="1" fillId="8" borderId="18" xfId="2" applyNumberFormat="1" applyFont="1" applyFill="1" applyBorder="1" applyAlignment="1" applyProtection="1">
      <alignment horizontal="center" wrapText="1"/>
      <protection locked="0"/>
    </xf>
    <xf numFmtId="3" fontId="1" fillId="8" borderId="22" xfId="2" applyNumberFormat="1" applyFont="1" applyFill="1" applyBorder="1" applyAlignment="1" applyProtection="1">
      <alignment horizontal="center" wrapText="1"/>
      <protection locked="0"/>
    </xf>
    <xf numFmtId="3" fontId="1" fillId="8" borderId="28" xfId="2" applyNumberFormat="1" applyFont="1" applyFill="1" applyBorder="1" applyAlignment="1" applyProtection="1">
      <alignment horizontal="center" wrapText="1"/>
      <protection locked="0"/>
    </xf>
    <xf numFmtId="0" fontId="1" fillId="8" borderId="21" xfId="2" applyFont="1" applyFill="1" applyBorder="1" applyAlignment="1" applyProtection="1">
      <alignment wrapText="1"/>
      <protection locked="0"/>
    </xf>
    <xf numFmtId="0" fontId="1" fillId="8" borderId="18" xfId="2" applyFont="1" applyFill="1" applyBorder="1" applyAlignment="1" applyProtection="1">
      <alignment wrapText="1"/>
      <protection locked="0"/>
    </xf>
    <xf numFmtId="3" fontId="1" fillId="8" borderId="8" xfId="2" applyNumberFormat="1" applyFont="1" applyFill="1" applyBorder="1" applyAlignment="1" applyProtection="1">
      <alignment horizontal="center" wrapText="1"/>
      <protection locked="0"/>
    </xf>
    <xf numFmtId="3" fontId="1" fillId="8" borderId="10" xfId="2" applyNumberFormat="1" applyFont="1" applyFill="1" applyBorder="1" applyAlignment="1" applyProtection="1">
      <alignment horizontal="center" wrapText="1"/>
      <protection locked="0"/>
    </xf>
    <xf numFmtId="3" fontId="1" fillId="7" borderId="12" xfId="2" applyNumberFormat="1" applyFont="1" applyFill="1" applyBorder="1" applyAlignment="1" applyProtection="1">
      <alignment horizontal="center" wrapText="1"/>
      <protection locked="0"/>
    </xf>
    <xf numFmtId="3" fontId="3" fillId="7" borderId="9" xfId="2" applyNumberFormat="1" applyFont="1" applyFill="1" applyBorder="1" applyAlignment="1" applyProtection="1">
      <alignment wrapText="1"/>
      <protection locked="0"/>
    </xf>
    <xf numFmtId="3" fontId="3" fillId="7" borderId="25" xfId="2" applyNumberFormat="1" applyFont="1" applyFill="1" applyBorder="1" applyAlignment="1" applyProtection="1">
      <alignment wrapText="1"/>
      <protection locked="0"/>
    </xf>
    <xf numFmtId="0" fontId="2" fillId="0" borderId="0" xfId="2" applyFont="1" applyBorder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3" fillId="0" borderId="1" xfId="2" applyFont="1" applyBorder="1" applyAlignment="1" applyProtection="1">
      <alignment horizontal="center" wrapText="1"/>
      <protection locked="0"/>
    </xf>
    <xf numFmtId="3" fontId="3" fillId="7" borderId="8" xfId="2" applyNumberFormat="1" applyFont="1" applyFill="1" applyBorder="1" applyAlignment="1" applyProtection="1">
      <alignment horizontal="center" wrapText="1"/>
      <protection locked="0"/>
    </xf>
    <xf numFmtId="3" fontId="3" fillId="7" borderId="22" xfId="2" applyNumberFormat="1" applyFont="1" applyFill="1" applyBorder="1" applyAlignment="1" applyProtection="1">
      <alignment horizontal="center" wrapText="1"/>
      <protection locked="0"/>
    </xf>
    <xf numFmtId="0" fontId="3" fillId="7" borderId="21" xfId="2" applyFont="1" applyFill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3" fillId="5" borderId="0" xfId="2" applyFont="1" applyFill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center" wrapText="1"/>
      <protection locked="0"/>
    </xf>
    <xf numFmtId="0" fontId="2" fillId="3" borderId="23" xfId="2" applyFont="1" applyFill="1" applyBorder="1" applyAlignment="1" applyProtection="1">
      <alignment wrapText="1"/>
    </xf>
    <xf numFmtId="0" fontId="2" fillId="3" borderId="3" xfId="2" applyFont="1" applyFill="1" applyBorder="1" applyAlignment="1" applyProtection="1">
      <alignment wrapText="1"/>
    </xf>
    <xf numFmtId="0" fontId="2" fillId="4" borderId="24" xfId="2" applyFont="1" applyFill="1" applyBorder="1" applyAlignment="1" applyProtection="1">
      <alignment wrapText="1"/>
    </xf>
    <xf numFmtId="0" fontId="2" fillId="4" borderId="13" xfId="2" applyFont="1" applyFill="1" applyBorder="1" applyAlignment="1" applyProtection="1">
      <alignment wrapText="1"/>
    </xf>
    <xf numFmtId="0" fontId="2" fillId="4" borderId="23" xfId="2" applyFont="1" applyFill="1" applyBorder="1" applyAlignment="1" applyProtection="1">
      <alignment wrapText="1"/>
    </xf>
    <xf numFmtId="0" fontId="2" fillId="4" borderId="3" xfId="2" applyFont="1" applyFill="1" applyBorder="1" applyAlignment="1" applyProtection="1">
      <alignment wrapText="1"/>
    </xf>
    <xf numFmtId="0" fontId="2" fillId="4" borderId="1" xfId="2" applyFont="1" applyFill="1" applyBorder="1" applyAlignment="1" applyProtection="1">
      <alignment wrapText="1"/>
    </xf>
    <xf numFmtId="0" fontId="2" fillId="4" borderId="29" xfId="2" applyFont="1" applyFill="1" applyBorder="1" applyAlignment="1" applyProtection="1">
      <alignment wrapText="1"/>
    </xf>
    <xf numFmtId="0" fontId="2" fillId="3" borderId="2" xfId="2" applyFont="1" applyFill="1" applyBorder="1" applyAlignment="1" applyProtection="1">
      <alignment wrapText="1"/>
    </xf>
    <xf numFmtId="0" fontId="2" fillId="3" borderId="15" xfId="2" applyFont="1" applyFill="1" applyBorder="1" applyAlignment="1" applyProtection="1">
      <alignment wrapText="1"/>
    </xf>
    <xf numFmtId="0" fontId="2" fillId="4" borderId="26" xfId="2" applyFont="1" applyFill="1" applyBorder="1" applyAlignment="1" applyProtection="1">
      <alignment wrapText="1"/>
    </xf>
    <xf numFmtId="0" fontId="2" fillId="4" borderId="14" xfId="2" applyFont="1" applyFill="1" applyBorder="1" applyAlignment="1" applyProtection="1">
      <alignment wrapText="1"/>
    </xf>
    <xf numFmtId="3" fontId="2" fillId="6" borderId="3" xfId="2" applyNumberFormat="1" applyFont="1" applyFill="1" applyBorder="1" applyAlignment="1" applyProtection="1">
      <alignment horizontal="center" vertical="center" wrapText="1"/>
    </xf>
    <xf numFmtId="0" fontId="2" fillId="6" borderId="4" xfId="2" applyFont="1" applyFill="1" applyBorder="1" applyAlignment="1" applyProtection="1">
      <alignment horizontal="center" vertical="center" wrapText="1"/>
    </xf>
    <xf numFmtId="3" fontId="2" fillId="6" borderId="23" xfId="2" applyNumberFormat="1" applyFont="1" applyFill="1" applyBorder="1" applyAlignment="1" applyProtection="1">
      <alignment horizontal="center" wrapText="1"/>
    </xf>
    <xf numFmtId="3" fontId="2" fillId="6" borderId="3" xfId="2" applyNumberFormat="1" applyFont="1" applyFill="1" applyBorder="1" applyAlignment="1" applyProtection="1">
      <alignment horizontal="center" wrapText="1"/>
    </xf>
    <xf numFmtId="0" fontId="2" fillId="6" borderId="4" xfId="2" applyFont="1" applyFill="1" applyBorder="1" applyAlignment="1" applyProtection="1">
      <alignment horizontal="center" wrapText="1"/>
    </xf>
    <xf numFmtId="3" fontId="3" fillId="3" borderId="23" xfId="2" applyNumberFormat="1" applyFont="1" applyFill="1" applyBorder="1" applyAlignment="1" applyProtection="1">
      <alignment horizontal="center" wrapText="1"/>
    </xf>
    <xf numFmtId="3" fontId="3" fillId="3" borderId="3" xfId="2" applyNumberFormat="1" applyFont="1" applyFill="1" applyBorder="1" applyAlignment="1" applyProtection="1">
      <alignment horizontal="center" wrapText="1"/>
    </xf>
    <xf numFmtId="0" fontId="3" fillId="3" borderId="4" xfId="2" applyFont="1" applyFill="1" applyBorder="1" applyAlignment="1" applyProtection="1">
      <alignment wrapText="1"/>
    </xf>
    <xf numFmtId="3" fontId="3" fillId="4" borderId="24" xfId="2" applyNumberFormat="1" applyFont="1" applyFill="1" applyBorder="1" applyAlignment="1" applyProtection="1">
      <alignment horizontal="center" wrapText="1"/>
    </xf>
    <xf numFmtId="3" fontId="3" fillId="4" borderId="13" xfId="2" applyNumberFormat="1" applyFont="1" applyFill="1" applyBorder="1" applyAlignment="1" applyProtection="1">
      <alignment horizontal="center" wrapText="1"/>
    </xf>
    <xf numFmtId="0" fontId="3" fillId="4" borderId="19" xfId="2" applyFont="1" applyFill="1" applyBorder="1" applyAlignment="1" applyProtection="1">
      <alignment wrapText="1"/>
    </xf>
    <xf numFmtId="3" fontId="3" fillId="4" borderId="23" xfId="2" applyNumberFormat="1" applyFont="1" applyFill="1" applyBorder="1" applyAlignment="1" applyProtection="1">
      <alignment horizontal="center" wrapText="1"/>
    </xf>
    <xf numFmtId="3" fontId="3" fillId="4" borderId="3" xfId="2" applyNumberFormat="1" applyFont="1" applyFill="1" applyBorder="1" applyAlignment="1" applyProtection="1">
      <alignment horizontal="center" wrapText="1"/>
    </xf>
    <xf numFmtId="0" fontId="3" fillId="4" borderId="4" xfId="2" applyFont="1" applyFill="1" applyBorder="1" applyAlignment="1" applyProtection="1">
      <alignment wrapText="1"/>
    </xf>
    <xf numFmtId="3" fontId="3" fillId="4" borderId="26" xfId="2" applyNumberFormat="1" applyFont="1" applyFill="1" applyBorder="1" applyAlignment="1" applyProtection="1">
      <alignment horizontal="center" wrapText="1"/>
    </xf>
    <xf numFmtId="3" fontId="3" fillId="4" borderId="14" xfId="2" applyNumberFormat="1" applyFont="1" applyFill="1" applyBorder="1" applyAlignment="1" applyProtection="1">
      <alignment horizontal="center" wrapText="1"/>
    </xf>
    <xf numFmtId="0" fontId="3" fillId="4" borderId="16" xfId="2" applyFont="1" applyFill="1" applyBorder="1" applyAlignment="1" applyProtection="1">
      <alignment wrapText="1"/>
    </xf>
    <xf numFmtId="3" fontId="1" fillId="4" borderId="14" xfId="2" applyNumberFormat="1" applyFont="1" applyFill="1" applyBorder="1" applyAlignment="1" applyProtection="1">
      <alignment horizontal="center" wrapText="1"/>
    </xf>
    <xf numFmtId="0" fontId="1" fillId="4" borderId="14" xfId="2" applyFont="1" applyFill="1" applyBorder="1" applyAlignment="1" applyProtection="1">
      <alignment wrapText="1"/>
    </xf>
    <xf numFmtId="3" fontId="3" fillId="3" borderId="2" xfId="2" applyNumberFormat="1" applyFont="1" applyFill="1" applyBorder="1" applyAlignment="1" applyProtection="1">
      <alignment horizontal="center" wrapText="1"/>
    </xf>
    <xf numFmtId="3" fontId="3" fillId="3" borderId="15" xfId="2" applyNumberFormat="1" applyFont="1" applyFill="1" applyBorder="1" applyAlignment="1" applyProtection="1">
      <alignment horizontal="center" wrapText="1"/>
    </xf>
    <xf numFmtId="0" fontId="3" fillId="3" borderId="15" xfId="2" applyFont="1" applyFill="1" applyBorder="1" applyAlignment="1" applyProtection="1">
      <alignment wrapText="1"/>
    </xf>
    <xf numFmtId="0" fontId="3" fillId="4" borderId="14" xfId="2" applyFont="1" applyFill="1" applyBorder="1" applyAlignment="1" applyProtection="1">
      <alignment wrapText="1"/>
    </xf>
    <xf numFmtId="0" fontId="3" fillId="4" borderId="3" xfId="2" applyFont="1" applyFill="1" applyBorder="1" applyAlignment="1" applyProtection="1">
      <alignment wrapText="1"/>
    </xf>
    <xf numFmtId="3" fontId="2" fillId="2" borderId="23" xfId="2" applyNumberFormat="1" applyFont="1" applyFill="1" applyBorder="1" applyAlignment="1" applyProtection="1">
      <alignment horizontal="center" wrapText="1"/>
    </xf>
    <xf numFmtId="3" fontId="2" fillId="2" borderId="3" xfId="2" applyNumberFormat="1" applyFont="1" applyFill="1" applyBorder="1" applyAlignment="1" applyProtection="1">
      <alignment horizontal="center" wrapText="1"/>
    </xf>
    <xf numFmtId="0" fontId="2" fillId="2" borderId="3" xfId="2" applyFont="1" applyFill="1" applyBorder="1" applyAlignment="1" applyProtection="1">
      <alignment wrapText="1"/>
    </xf>
    <xf numFmtId="0" fontId="2" fillId="6" borderId="3" xfId="2" applyFont="1" applyFill="1" applyBorder="1" applyAlignment="1" applyProtection="1">
      <alignment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164" fontId="1" fillId="0" borderId="43" xfId="0" applyNumberFormat="1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center" vertical="center" wrapText="1"/>
    </xf>
    <xf numFmtId="164" fontId="0" fillId="0" borderId="6" xfId="0" applyNumberFormat="1" applyBorder="1" applyAlignment="1" applyProtection="1">
      <alignment horizontal="center" wrapText="1"/>
    </xf>
    <xf numFmtId="164" fontId="0" fillId="0" borderId="7" xfId="0" applyNumberFormat="1" applyBorder="1" applyAlignment="1" applyProtection="1">
      <alignment horizontal="center" wrapText="1"/>
    </xf>
    <xf numFmtId="0" fontId="3" fillId="0" borderId="24" xfId="2" applyFont="1" applyBorder="1" applyAlignment="1" applyProtection="1">
      <alignment horizontal="center" wrapText="1"/>
      <protection locked="0"/>
    </xf>
    <xf numFmtId="0" fontId="3" fillId="5" borderId="22" xfId="2" applyFont="1" applyFill="1" applyBorder="1" applyAlignment="1" applyProtection="1">
      <alignment wrapText="1"/>
      <protection locked="0"/>
    </xf>
    <xf numFmtId="0" fontId="1" fillId="0" borderId="21" xfId="2" applyFont="1" applyBorder="1" applyAlignment="1" applyProtection="1">
      <alignment horizontal="center" wrapText="1"/>
      <protection locked="0"/>
    </xf>
    <xf numFmtId="0" fontId="3" fillId="5" borderId="12" xfId="2" applyFont="1" applyFill="1" applyBorder="1" applyAlignment="1" applyProtection="1">
      <alignment wrapText="1"/>
      <protection locked="0"/>
    </xf>
    <xf numFmtId="0" fontId="1" fillId="0" borderId="17" xfId="2" applyFont="1" applyBorder="1" applyAlignment="1" applyProtection="1">
      <alignment horizontal="center" wrapText="1"/>
      <protection locked="0"/>
    </xf>
    <xf numFmtId="0" fontId="3" fillId="0" borderId="12" xfId="2" applyFont="1" applyFill="1" applyBorder="1" applyAlignment="1" applyProtection="1">
      <alignment wrapText="1"/>
      <protection locked="0"/>
    </xf>
    <xf numFmtId="0" fontId="3" fillId="0" borderId="9" xfId="2" applyFont="1" applyBorder="1" applyAlignment="1" applyProtection="1">
      <alignment horizontal="center" wrapText="1"/>
      <protection locked="0"/>
    </xf>
    <xf numFmtId="0" fontId="1" fillId="0" borderId="12" xfId="2" applyFont="1" applyBorder="1" applyAlignment="1" applyProtection="1">
      <alignment wrapText="1"/>
      <protection locked="0"/>
    </xf>
    <xf numFmtId="0" fontId="3" fillId="0" borderId="17" xfId="2" applyFont="1" applyBorder="1" applyAlignment="1" applyProtection="1">
      <alignment horizontal="center" wrapText="1"/>
      <protection locked="0"/>
    </xf>
    <xf numFmtId="0" fontId="3" fillId="0" borderId="12" xfId="2" applyFont="1" applyBorder="1" applyAlignment="1" applyProtection="1">
      <alignment wrapText="1"/>
      <protection locked="0"/>
    </xf>
    <xf numFmtId="0" fontId="3" fillId="0" borderId="27" xfId="2" applyFont="1" applyBorder="1" applyAlignment="1" applyProtection="1">
      <alignment wrapText="1"/>
      <protection locked="0"/>
    </xf>
    <xf numFmtId="0" fontId="3" fillId="0" borderId="28" xfId="2" applyFont="1" applyFill="1" applyBorder="1" applyAlignment="1" applyProtection="1">
      <alignment wrapText="1"/>
      <protection locked="0"/>
    </xf>
    <xf numFmtId="0" fontId="3" fillId="5" borderId="9" xfId="2" applyFont="1" applyFill="1" applyBorder="1" applyAlignment="1" applyProtection="1">
      <alignment wrapText="1"/>
      <protection locked="0"/>
    </xf>
    <xf numFmtId="0" fontId="2" fillId="5" borderId="9" xfId="2" applyFont="1" applyFill="1" applyBorder="1" applyAlignment="1" applyProtection="1">
      <alignment wrapText="1"/>
      <protection locked="0"/>
    </xf>
    <xf numFmtId="0" fontId="2" fillId="5" borderId="25" xfId="2" applyFont="1" applyFill="1" applyBorder="1" applyAlignment="1" applyProtection="1">
      <alignment wrapText="1"/>
      <protection locked="0"/>
    </xf>
    <xf numFmtId="0" fontId="1" fillId="5" borderId="12" xfId="2" applyFont="1" applyFill="1" applyBorder="1" applyAlignment="1" applyProtection="1">
      <alignment wrapText="1"/>
      <protection locked="0"/>
    </xf>
    <xf numFmtId="0" fontId="3" fillId="5" borderId="24" xfId="2" applyFont="1" applyFill="1" applyBorder="1" applyAlignment="1" applyProtection="1">
      <alignment wrapText="1"/>
      <protection locked="0"/>
    </xf>
    <xf numFmtId="0" fontId="3" fillId="5" borderId="13" xfId="2" applyFont="1" applyFill="1" applyBorder="1" applyAlignment="1" applyProtection="1">
      <alignment wrapText="1"/>
      <protection locked="0"/>
    </xf>
    <xf numFmtId="0" fontId="3" fillId="5" borderId="27" xfId="2" applyFont="1" applyFill="1" applyBorder="1" applyAlignment="1" applyProtection="1">
      <alignment wrapText="1"/>
      <protection locked="0"/>
    </xf>
    <xf numFmtId="3" fontId="3" fillId="0" borderId="24" xfId="2" applyNumberFormat="1" applyFont="1" applyFill="1" applyBorder="1" applyAlignment="1" applyProtection="1">
      <alignment horizontal="center" wrapText="1"/>
      <protection locked="0"/>
    </xf>
    <xf numFmtId="3" fontId="3" fillId="0" borderId="13" xfId="2" applyNumberFormat="1" applyFont="1" applyFill="1" applyBorder="1" applyAlignment="1" applyProtection="1">
      <alignment horizontal="center" wrapText="1"/>
      <protection locked="0"/>
    </xf>
    <xf numFmtId="0" fontId="3" fillId="0" borderId="19" xfId="2" applyFont="1" applyFill="1" applyBorder="1" applyAlignment="1" applyProtection="1">
      <alignment wrapText="1"/>
      <protection locked="0"/>
    </xf>
    <xf numFmtId="0" fontId="3" fillId="0" borderId="8" xfId="2" applyFont="1" applyBorder="1" applyAlignment="1" applyProtection="1">
      <alignment wrapText="1"/>
      <protection locked="0"/>
    </xf>
    <xf numFmtId="0" fontId="3" fillId="0" borderId="22" xfId="2" applyFont="1" applyBorder="1" applyAlignment="1" applyProtection="1">
      <alignment wrapText="1"/>
      <protection locked="0"/>
    </xf>
    <xf numFmtId="0" fontId="3" fillId="0" borderId="1" xfId="2" applyFont="1" applyBorder="1" applyAlignment="1" applyProtection="1">
      <alignment wrapText="1"/>
      <protection locked="0"/>
    </xf>
    <xf numFmtId="0" fontId="3" fillId="0" borderId="2" xfId="2" applyFont="1" applyBorder="1" applyAlignment="1" applyProtection="1">
      <alignment wrapText="1"/>
      <protection locked="0"/>
    </xf>
    <xf numFmtId="0" fontId="3" fillId="0" borderId="28" xfId="2" applyFont="1" applyBorder="1" applyAlignment="1" applyProtection="1">
      <alignment wrapText="1"/>
      <protection locked="0"/>
    </xf>
    <xf numFmtId="0" fontId="3" fillId="5" borderId="40" xfId="2" applyFont="1" applyFill="1" applyBorder="1" applyAlignment="1" applyProtection="1">
      <alignment wrapText="1"/>
      <protection locked="0"/>
    </xf>
    <xf numFmtId="0" fontId="3" fillId="5" borderId="41" xfId="2" applyFont="1" applyFill="1" applyBorder="1" applyAlignment="1" applyProtection="1">
      <alignment wrapText="1"/>
      <protection locked="0"/>
    </xf>
    <xf numFmtId="0" fontId="3" fillId="5" borderId="39" xfId="2" applyFont="1" applyFill="1" applyBorder="1" applyAlignment="1" applyProtection="1">
      <alignment wrapText="1"/>
      <protection locked="0"/>
    </xf>
    <xf numFmtId="0" fontId="1" fillId="5" borderId="15" xfId="2" applyFont="1" applyFill="1" applyBorder="1" applyAlignment="1" applyProtection="1">
      <alignment wrapText="1"/>
      <protection locked="0"/>
    </xf>
    <xf numFmtId="0" fontId="1" fillId="0" borderId="40" xfId="2" applyFont="1" applyBorder="1" applyAlignment="1" applyProtection="1">
      <alignment wrapText="1"/>
      <protection locked="0"/>
    </xf>
    <xf numFmtId="0" fontId="1" fillId="0" borderId="8" xfId="2" applyFont="1" applyBorder="1" applyAlignment="1" applyProtection="1">
      <alignment wrapText="1"/>
      <protection locked="0"/>
    </xf>
    <xf numFmtId="0" fontId="1" fillId="0" borderId="10" xfId="2" applyFont="1" applyBorder="1" applyAlignment="1" applyProtection="1">
      <alignment wrapText="1"/>
      <protection locked="0"/>
    </xf>
    <xf numFmtId="0" fontId="3" fillId="5" borderId="8" xfId="2" applyFont="1" applyFill="1" applyBorder="1" applyAlignment="1" applyProtection="1">
      <alignment wrapText="1"/>
      <protection locked="0"/>
    </xf>
    <xf numFmtId="0" fontId="3" fillId="5" borderId="25" xfId="2" applyFont="1" applyFill="1" applyBorder="1" applyAlignment="1" applyProtection="1">
      <alignment wrapText="1"/>
      <protection locked="0"/>
    </xf>
    <xf numFmtId="0" fontId="1" fillId="5" borderId="13" xfId="2" applyFont="1" applyFill="1" applyBorder="1" applyAlignment="1" applyProtection="1">
      <alignment wrapText="1"/>
      <protection locked="0"/>
    </xf>
    <xf numFmtId="0" fontId="3" fillId="0" borderId="9" xfId="2" applyFont="1" applyBorder="1" applyAlignment="1" applyProtection="1">
      <alignment wrapText="1"/>
      <protection locked="0"/>
    </xf>
    <xf numFmtId="0" fontId="1" fillId="0" borderId="28" xfId="2" applyFont="1" applyBorder="1" applyAlignment="1" applyProtection="1">
      <alignment wrapText="1"/>
      <protection locked="0"/>
    </xf>
    <xf numFmtId="0" fontId="16" fillId="0" borderId="44" xfId="0" applyFont="1" applyBorder="1" applyAlignment="1" applyProtection="1">
      <alignment vertical="center" wrapText="1"/>
    </xf>
    <xf numFmtId="0" fontId="16" fillId="0" borderId="31" xfId="0" applyFont="1" applyBorder="1" applyAlignment="1" applyProtection="1">
      <alignment vertical="center" wrapText="1"/>
    </xf>
    <xf numFmtId="0" fontId="1" fillId="0" borderId="46" xfId="0" applyFont="1" applyFill="1" applyBorder="1" applyAlignment="1" applyProtection="1">
      <alignment horizontal="left" vertical="center" wrapText="1"/>
      <protection locked="0"/>
    </xf>
    <xf numFmtId="0" fontId="1" fillId="0" borderId="43" xfId="0" applyFont="1" applyFill="1" applyBorder="1" applyAlignment="1" applyProtection="1">
      <alignment horizontal="left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38" xfId="2" applyFont="1" applyBorder="1" applyAlignment="1" applyProtection="1">
      <alignment horizontal="left" wrapText="1"/>
      <protection locked="0"/>
    </xf>
    <xf numFmtId="0" fontId="1" fillId="0" borderId="6" xfId="2" applyFont="1" applyBorder="1" applyAlignment="1" applyProtection="1">
      <alignment horizontal="left" wrapText="1"/>
      <protection locked="0"/>
    </xf>
    <xf numFmtId="0" fontId="1" fillId="0" borderId="6" xfId="2" applyFont="1" applyBorder="1" applyAlignment="1" applyProtection="1">
      <alignment horizontal="center" wrapText="1"/>
      <protection locked="0"/>
    </xf>
    <xf numFmtId="0" fontId="1" fillId="0" borderId="7" xfId="2" applyFont="1" applyBorder="1" applyAlignment="1" applyProtection="1">
      <alignment horizontal="center" wrapText="1"/>
      <protection locked="0"/>
    </xf>
    <xf numFmtId="0" fontId="2" fillId="0" borderId="14" xfId="2" applyFont="1" applyBorder="1" applyAlignment="1" applyProtection="1">
      <alignment horizontal="center" vertical="center" wrapText="1"/>
      <protection locked="0"/>
    </xf>
    <xf numFmtId="0" fontId="2" fillId="0" borderId="15" xfId="2" applyFont="1" applyBorder="1" applyAlignment="1" applyProtection="1">
      <alignment horizontal="center" vertical="center" wrapText="1"/>
      <protection locked="0"/>
    </xf>
    <xf numFmtId="0" fontId="18" fillId="10" borderId="26" xfId="0" applyFont="1" applyFill="1" applyBorder="1" applyAlignment="1" applyProtection="1">
      <alignment horizontal="left" wrapText="1"/>
    </xf>
    <xf numFmtId="0" fontId="18" fillId="10" borderId="44" xfId="0" applyFont="1" applyFill="1" applyBorder="1" applyAlignment="1" applyProtection="1">
      <alignment horizontal="left" wrapText="1"/>
    </xf>
    <xf numFmtId="0" fontId="15" fillId="10" borderId="2" xfId="0" applyFont="1" applyFill="1" applyBorder="1" applyAlignment="1" applyProtection="1">
      <alignment horizontal="left" vertical="center" wrapText="1"/>
    </xf>
    <xf numFmtId="0" fontId="15" fillId="10" borderId="31" xfId="0" applyFont="1" applyFill="1" applyBorder="1" applyAlignment="1" applyProtection="1">
      <alignment horizontal="left" vertical="center" wrapText="1"/>
    </xf>
    <xf numFmtId="0" fontId="1" fillId="0" borderId="46" xfId="2" applyFont="1" applyBorder="1" applyAlignment="1" applyProtection="1">
      <alignment horizontal="left" vertical="center" wrapText="1"/>
    </xf>
    <xf numFmtId="0" fontId="3" fillId="0" borderId="43" xfId="2" applyFont="1" applyBorder="1" applyAlignment="1" applyProtection="1">
      <alignment horizontal="left" vertical="center" wrapText="1"/>
    </xf>
    <xf numFmtId="0" fontId="3" fillId="0" borderId="38" xfId="2" applyFont="1" applyBorder="1" applyAlignment="1" applyProtection="1">
      <alignment horizontal="left" vertical="center" wrapText="1"/>
    </xf>
    <xf numFmtId="0" fontId="3" fillId="0" borderId="6" xfId="2" applyFont="1" applyBorder="1" applyAlignment="1" applyProtection="1">
      <alignment horizontal="left" vertical="center" wrapText="1"/>
    </xf>
    <xf numFmtId="0" fontId="15" fillId="0" borderId="26" xfId="0" applyFont="1" applyBorder="1" applyAlignment="1" applyProtection="1">
      <alignment horizontal="left" vertical="top" wrapText="1"/>
      <protection locked="0"/>
    </xf>
    <xf numFmtId="0" fontId="15" fillId="0" borderId="44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47" xfId="0" applyFont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31" xfId="0" applyFont="1" applyBorder="1" applyAlignment="1" applyProtection="1">
      <alignment horizontal="left" vertical="top" wrapText="1"/>
      <protection locked="0"/>
    </xf>
    <xf numFmtId="0" fontId="15" fillId="0" borderId="45" xfId="0" applyFont="1" applyBorder="1" applyAlignment="1" applyProtection="1">
      <alignment horizontal="left" vertical="top" wrapText="1"/>
      <protection locked="0"/>
    </xf>
    <xf numFmtId="0" fontId="2" fillId="6" borderId="48" xfId="2" applyFont="1" applyFill="1" applyBorder="1" applyAlignment="1" applyProtection="1">
      <alignment horizontal="left" wrapText="1"/>
    </xf>
    <xf numFmtId="0" fontId="2" fillId="6" borderId="49" xfId="2" applyFont="1" applyFill="1" applyBorder="1" applyAlignment="1" applyProtection="1">
      <alignment horizontal="left" wrapText="1"/>
    </xf>
    <xf numFmtId="0" fontId="2" fillId="6" borderId="23" xfId="2" applyFont="1" applyFill="1" applyBorder="1" applyAlignment="1" applyProtection="1">
      <alignment horizontal="left" vertical="center" wrapText="1"/>
    </xf>
    <xf numFmtId="0" fontId="2" fillId="6" borderId="30" xfId="2" applyFont="1" applyFill="1" applyBorder="1" applyAlignment="1" applyProtection="1">
      <alignment horizontal="left" vertical="center" wrapText="1"/>
    </xf>
    <xf numFmtId="0" fontId="2" fillId="6" borderId="23" xfId="2" applyFont="1" applyFill="1" applyBorder="1" applyAlignment="1" applyProtection="1">
      <alignment horizontal="left" wrapText="1"/>
    </xf>
    <xf numFmtId="0" fontId="2" fillId="6" borderId="30" xfId="2" applyFont="1" applyFill="1" applyBorder="1" applyAlignment="1" applyProtection="1">
      <alignment horizontal="left" wrapText="1"/>
    </xf>
    <xf numFmtId="0" fontId="2" fillId="0" borderId="14" xfId="2" applyFont="1" applyBorder="1" applyAlignment="1" applyProtection="1">
      <alignment horizontal="center" vertical="center" wrapText="1"/>
    </xf>
    <xf numFmtId="0" fontId="2" fillId="0" borderId="15" xfId="2" applyFont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horizontal="left" vertical="center" wrapText="1"/>
      <protection locked="0"/>
    </xf>
    <xf numFmtId="0" fontId="16" fillId="0" borderId="23" xfId="2" applyFont="1" applyBorder="1" applyAlignment="1" applyProtection="1">
      <alignment horizontal="left" vertical="center" wrapText="1"/>
      <protection locked="0"/>
    </xf>
    <xf numFmtId="0" fontId="16" fillId="0" borderId="30" xfId="2" applyFont="1" applyBorder="1" applyAlignment="1" applyProtection="1">
      <alignment horizontal="left" vertical="center" wrapText="1"/>
      <protection locked="0"/>
    </xf>
    <xf numFmtId="0" fontId="2" fillId="0" borderId="0" xfId="2" applyFont="1" applyBorder="1" applyAlignment="1" applyProtection="1">
      <alignment horizontal="left" wrapText="1"/>
      <protection locked="0"/>
    </xf>
    <xf numFmtId="0" fontId="2" fillId="2" borderId="2" xfId="2" applyFont="1" applyFill="1" applyBorder="1" applyAlignment="1" applyProtection="1">
      <alignment horizontal="left" wrapText="1"/>
    </xf>
    <xf numFmtId="0" fontId="2" fillId="2" borderId="45" xfId="2" applyFont="1" applyFill="1" applyBorder="1" applyAlignment="1" applyProtection="1">
      <alignment horizontal="left" wrapText="1"/>
    </xf>
    <xf numFmtId="0" fontId="15" fillId="7" borderId="0" xfId="0" applyFont="1" applyFill="1" applyAlignment="1" applyProtection="1">
      <alignment horizontal="left" wrapText="1"/>
      <protection locked="0"/>
    </xf>
    <xf numFmtId="0" fontId="15" fillId="0" borderId="31" xfId="0" applyFont="1" applyBorder="1" applyAlignment="1" applyProtection="1">
      <alignment horizontal="left" wrapText="1"/>
      <protection locked="0"/>
    </xf>
    <xf numFmtId="0" fontId="7" fillId="0" borderId="23" xfId="2" applyFont="1" applyBorder="1" applyAlignment="1" applyProtection="1">
      <alignment horizontal="center" vertical="center" wrapText="1"/>
    </xf>
    <xf numFmtId="0" fontId="7" fillId="0" borderId="30" xfId="2" applyFont="1" applyBorder="1" applyAlignment="1" applyProtection="1">
      <alignment horizontal="center" vertical="center" wrapText="1"/>
    </xf>
    <xf numFmtId="0" fontId="7" fillId="0" borderId="4" xfId="2" applyFont="1" applyBorder="1" applyAlignment="1" applyProtection="1">
      <alignment horizontal="center" vertical="center" wrapText="1"/>
    </xf>
    <xf numFmtId="0" fontId="2" fillId="0" borderId="26" xfId="2" applyFont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/>
    <xf numFmtId="0" fontId="19" fillId="0" borderId="0" xfId="0" applyFont="1" applyBorder="1" applyAlignment="1">
      <alignment horizontal="left" vertical="center"/>
    </xf>
    <xf numFmtId="0" fontId="16" fillId="0" borderId="0" xfId="2" applyFont="1" applyBorder="1" applyAlignment="1" applyProtection="1">
      <alignment horizontal="left" vertical="center"/>
      <protection locked="0"/>
    </xf>
    <xf numFmtId="0" fontId="2" fillId="9" borderId="14" xfId="0" applyFont="1" applyFill="1" applyBorder="1" applyAlignment="1" applyProtection="1">
      <alignment horizontal="center" vertical="center" wrapText="1"/>
    </xf>
    <xf numFmtId="0" fontId="2" fillId="9" borderId="29" xfId="0" applyFont="1" applyFill="1" applyBorder="1" applyAlignment="1" applyProtection="1">
      <alignment horizontal="center" vertical="center" wrapText="1"/>
    </xf>
    <xf numFmtId="0" fontId="2" fillId="9" borderId="1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left"/>
    </xf>
    <xf numFmtId="0" fontId="8" fillId="3" borderId="30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>
      <alignment horizontal="left"/>
    </xf>
    <xf numFmtId="0" fontId="10" fillId="0" borderId="29" xfId="0" applyFont="1" applyBorder="1" applyAlignment="1" applyProtection="1">
      <alignment horizontal="center" vertical="center" wrapText="1"/>
    </xf>
    <xf numFmtId="0" fontId="2" fillId="9" borderId="44" xfId="0" applyFont="1" applyFill="1" applyBorder="1" applyAlignment="1" applyProtection="1">
      <alignment horizontal="center" wrapText="1"/>
    </xf>
    <xf numFmtId="0" fontId="2" fillId="9" borderId="0" xfId="0" applyFont="1" applyFill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2" fillId="9" borderId="14" xfId="0" applyFont="1" applyFill="1" applyBorder="1" applyAlignment="1" applyProtection="1">
      <alignment horizontal="center" wrapText="1"/>
    </xf>
    <xf numFmtId="0" fontId="2" fillId="9" borderId="29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11" fillId="9" borderId="29" xfId="0" applyFont="1" applyFill="1" applyBorder="1" applyAlignment="1" applyProtection="1">
      <alignment horizontal="center" wrapText="1"/>
    </xf>
    <xf numFmtId="0" fontId="8" fillId="3" borderId="23" xfId="0" applyFont="1" applyFill="1" applyBorder="1" applyAlignment="1" applyProtection="1">
      <alignment horizontal="left" wrapText="1"/>
    </xf>
    <xf numFmtId="0" fontId="8" fillId="3" borderId="30" xfId="0" applyFont="1" applyFill="1" applyBorder="1" applyAlignment="1" applyProtection="1">
      <alignment horizontal="left" wrapText="1"/>
    </xf>
    <xf numFmtId="0" fontId="8" fillId="3" borderId="4" xfId="0" applyFont="1" applyFill="1" applyBorder="1" applyAlignment="1" applyProtection="1">
      <alignment horizontal="left" wrapText="1"/>
    </xf>
    <xf numFmtId="0" fontId="2" fillId="0" borderId="1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0" fillId="0" borderId="14" xfId="2" applyFont="1" applyFill="1" applyBorder="1" applyAlignment="1" applyProtection="1">
      <alignment horizontal="center" vertical="center" wrapText="1"/>
    </xf>
    <xf numFmtId="0" fontId="10" fillId="0" borderId="29" xfId="2" applyFont="1" applyFill="1" applyBorder="1" applyAlignment="1" applyProtection="1">
      <alignment horizontal="center" vertical="center" wrapText="1"/>
    </xf>
    <xf numFmtId="0" fontId="10" fillId="0" borderId="15" xfId="2" applyFont="1" applyFill="1" applyBorder="1" applyAlignment="1" applyProtection="1">
      <alignment horizontal="center" vertical="center" wrapText="1"/>
    </xf>
    <xf numFmtId="0" fontId="11" fillId="9" borderId="29" xfId="0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</cellXfs>
  <cellStyles count="3">
    <cellStyle name="Měna 2" xfId="1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FF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503"/>
  <sheetViews>
    <sheetView tabSelected="1" topLeftCell="A36" zoomScale="85" zoomScaleNormal="85" workbookViewId="0">
      <selection activeCell="C86" sqref="C86:D86"/>
    </sheetView>
  </sheetViews>
  <sheetFormatPr defaultRowHeight="12.75" x14ac:dyDescent="0.2"/>
  <cols>
    <col min="1" max="1" width="8.42578125" style="157" customWidth="1"/>
    <col min="2" max="2" width="54.28515625" style="157" customWidth="1"/>
    <col min="3" max="6" width="22.7109375" style="157" customWidth="1"/>
    <col min="7" max="8" width="22.7109375" style="157" hidden="1" customWidth="1"/>
    <col min="9" max="9" width="29.140625" style="157" customWidth="1"/>
    <col min="10" max="11" width="20.140625" style="157" customWidth="1"/>
    <col min="12" max="16384" width="9.140625" style="157"/>
  </cols>
  <sheetData>
    <row r="1" spans="1:11" x14ac:dyDescent="0.2">
      <c r="A1" s="296" t="s">
        <v>43</v>
      </c>
      <c r="B1" s="296"/>
      <c r="C1" s="296"/>
      <c r="D1" s="296"/>
      <c r="E1" s="156"/>
      <c r="F1" s="156"/>
      <c r="G1" s="156"/>
      <c r="H1" s="156"/>
      <c r="I1" s="156"/>
      <c r="J1" s="156"/>
      <c r="K1" s="156"/>
    </row>
    <row r="2" spans="1:11" ht="13.5" thickBo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34.5" customHeight="1" thickBot="1" x14ac:dyDescent="0.25">
      <c r="A3" s="301" t="s">
        <v>136</v>
      </c>
      <c r="B3" s="302"/>
      <c r="C3" s="302"/>
      <c r="D3" s="302"/>
      <c r="E3" s="302"/>
      <c r="F3" s="302"/>
      <c r="G3" s="302"/>
      <c r="H3" s="302"/>
      <c r="I3" s="303"/>
      <c r="J3" s="105"/>
      <c r="K3" s="105"/>
    </row>
    <row r="4" spans="1:11" ht="39" customHeight="1" thickBot="1" x14ac:dyDescent="0.25">
      <c r="A4" s="292" t="s">
        <v>50</v>
      </c>
      <c r="B4" s="293"/>
      <c r="C4" s="290" t="s">
        <v>44</v>
      </c>
      <c r="D4" s="290" t="s">
        <v>42</v>
      </c>
      <c r="E4" s="304" t="s">
        <v>60</v>
      </c>
      <c r="F4" s="290" t="s">
        <v>137</v>
      </c>
      <c r="G4" s="265" t="s">
        <v>134</v>
      </c>
      <c r="H4" s="265" t="s">
        <v>61</v>
      </c>
      <c r="I4" s="290" t="s">
        <v>59</v>
      </c>
      <c r="J4" s="105"/>
      <c r="K4" s="105"/>
    </row>
    <row r="5" spans="1:11" ht="15.75" customHeight="1" thickBot="1" x14ac:dyDescent="0.25">
      <c r="A5" s="294" t="s">
        <v>51</v>
      </c>
      <c r="B5" s="295"/>
      <c r="C5" s="291"/>
      <c r="D5" s="291"/>
      <c r="E5" s="305"/>
      <c r="F5" s="291"/>
      <c r="G5" s="266"/>
      <c r="H5" s="266"/>
      <c r="I5" s="291"/>
      <c r="J5" s="105"/>
      <c r="K5" s="105"/>
    </row>
    <row r="6" spans="1:11" ht="15" customHeight="1" thickBot="1" x14ac:dyDescent="0.25">
      <c r="A6" s="284" t="s">
        <v>55</v>
      </c>
      <c r="B6" s="285"/>
      <c r="C6" s="179">
        <f>SUM(C7:C26)</f>
        <v>0</v>
      </c>
      <c r="D6" s="179">
        <f>SUM(D7:D12)</f>
        <v>0</v>
      </c>
      <c r="E6" s="179">
        <f>SUM(E7:E12)</f>
        <v>0</v>
      </c>
      <c r="F6" s="179">
        <f>SUM(F7:F12)</f>
        <v>0</v>
      </c>
      <c r="G6" s="179">
        <f>SUM(G7:G12)</f>
        <v>0</v>
      </c>
      <c r="H6" s="179">
        <f>SUM(H7:H12)</f>
        <v>0</v>
      </c>
      <c r="I6" s="180"/>
      <c r="J6" s="105"/>
      <c r="K6" s="105"/>
    </row>
    <row r="7" spans="1:11" x14ac:dyDescent="0.2">
      <c r="A7" s="216">
        <v>1</v>
      </c>
      <c r="B7" s="217" t="s">
        <v>0</v>
      </c>
      <c r="C7" s="106" t="s">
        <v>45</v>
      </c>
      <c r="D7" s="106" t="s">
        <v>45</v>
      </c>
      <c r="E7" s="106" t="s">
        <v>45</v>
      </c>
      <c r="F7" s="106" t="s">
        <v>45</v>
      </c>
      <c r="G7" s="106"/>
      <c r="H7" s="106" t="s">
        <v>45</v>
      </c>
      <c r="I7" s="218" t="s">
        <v>45</v>
      </c>
      <c r="J7" s="105"/>
      <c r="K7" s="105"/>
    </row>
    <row r="8" spans="1:11" x14ac:dyDescent="0.2">
      <c r="A8" s="216">
        <v>2</v>
      </c>
      <c r="B8" s="219" t="s">
        <v>1</v>
      </c>
      <c r="C8" s="153"/>
      <c r="D8" s="153"/>
      <c r="E8" s="153"/>
      <c r="F8" s="153"/>
      <c r="G8" s="107"/>
      <c r="H8" s="107"/>
      <c r="I8" s="220"/>
      <c r="J8" s="105"/>
      <c r="K8" s="105"/>
    </row>
    <row r="9" spans="1:11" x14ac:dyDescent="0.2">
      <c r="A9" s="216">
        <v>3</v>
      </c>
      <c r="B9" s="219" t="s">
        <v>2</v>
      </c>
      <c r="C9" s="108" t="s">
        <v>45</v>
      </c>
      <c r="D9" s="108" t="s">
        <v>45</v>
      </c>
      <c r="E9" s="108" t="s">
        <v>45</v>
      </c>
      <c r="F9" s="108" t="s">
        <v>45</v>
      </c>
      <c r="G9" s="108"/>
      <c r="H9" s="108" t="s">
        <v>45</v>
      </c>
      <c r="I9" s="220" t="s">
        <v>45</v>
      </c>
      <c r="J9" s="105"/>
      <c r="K9" s="105"/>
    </row>
    <row r="10" spans="1:11" x14ac:dyDescent="0.2">
      <c r="A10" s="216">
        <v>4</v>
      </c>
      <c r="B10" s="219" t="s">
        <v>3</v>
      </c>
      <c r="C10" s="108" t="s">
        <v>45</v>
      </c>
      <c r="D10" s="108" t="s">
        <v>45</v>
      </c>
      <c r="E10" s="108" t="s">
        <v>45</v>
      </c>
      <c r="F10" s="108" t="s">
        <v>45</v>
      </c>
      <c r="G10" s="108"/>
      <c r="H10" s="108" t="s">
        <v>45</v>
      </c>
      <c r="I10" s="220" t="s">
        <v>45</v>
      </c>
      <c r="J10" s="105"/>
      <c r="K10" s="105"/>
    </row>
    <row r="11" spans="1:11" x14ac:dyDescent="0.2">
      <c r="A11" s="216">
        <v>5</v>
      </c>
      <c r="B11" s="219" t="s">
        <v>4</v>
      </c>
      <c r="C11" s="108" t="s">
        <v>45</v>
      </c>
      <c r="D11" s="108" t="s">
        <v>45</v>
      </c>
      <c r="E11" s="108" t="s">
        <v>45</v>
      </c>
      <c r="F11" s="108" t="s">
        <v>45</v>
      </c>
      <c r="G11" s="108"/>
      <c r="H11" s="108" t="s">
        <v>45</v>
      </c>
      <c r="I11" s="220" t="s">
        <v>45</v>
      </c>
      <c r="J11" s="105"/>
      <c r="K11" s="105"/>
    </row>
    <row r="12" spans="1:11" x14ac:dyDescent="0.2">
      <c r="A12" s="216">
        <v>6</v>
      </c>
      <c r="B12" s="221" t="s">
        <v>5</v>
      </c>
      <c r="C12" s="108" t="s">
        <v>45</v>
      </c>
      <c r="D12" s="108" t="s">
        <v>45</v>
      </c>
      <c r="E12" s="108" t="s">
        <v>45</v>
      </c>
      <c r="F12" s="108" t="s">
        <v>45</v>
      </c>
      <c r="G12" s="108"/>
      <c r="H12" s="108" t="s">
        <v>45</v>
      </c>
      <c r="I12" s="220" t="s">
        <v>45</v>
      </c>
      <c r="J12" s="105"/>
      <c r="K12" s="105"/>
    </row>
    <row r="13" spans="1:11" x14ac:dyDescent="0.2">
      <c r="A13" s="222">
        <v>7</v>
      </c>
      <c r="B13" s="223" t="s">
        <v>131</v>
      </c>
      <c r="C13" s="153"/>
      <c r="D13" s="109" t="s">
        <v>45</v>
      </c>
      <c r="E13" s="109" t="s">
        <v>45</v>
      </c>
      <c r="F13" s="109" t="s">
        <v>45</v>
      </c>
      <c r="G13" s="109"/>
      <c r="H13" s="109" t="s">
        <v>45</v>
      </c>
      <c r="I13" s="224" t="s">
        <v>45</v>
      </c>
      <c r="J13" s="105"/>
      <c r="K13" s="105"/>
    </row>
    <row r="14" spans="1:11" hidden="1" x14ac:dyDescent="0.2">
      <c r="A14" s="222">
        <v>8</v>
      </c>
      <c r="B14" s="221" t="s">
        <v>6</v>
      </c>
      <c r="C14" s="153" t="s">
        <v>45</v>
      </c>
      <c r="D14" s="109" t="s">
        <v>45</v>
      </c>
      <c r="E14" s="109" t="s">
        <v>45</v>
      </c>
      <c r="F14" s="109" t="s">
        <v>45</v>
      </c>
      <c r="G14" s="109"/>
      <c r="H14" s="109" t="s">
        <v>45</v>
      </c>
      <c r="I14" s="224" t="s">
        <v>45</v>
      </c>
      <c r="J14" s="105"/>
      <c r="K14" s="105"/>
    </row>
    <row r="15" spans="1:11" hidden="1" x14ac:dyDescent="0.2">
      <c r="A15" s="222">
        <v>9</v>
      </c>
      <c r="B15" s="225" t="s">
        <v>7</v>
      </c>
      <c r="C15" s="153" t="s">
        <v>45</v>
      </c>
      <c r="D15" s="109" t="s">
        <v>45</v>
      </c>
      <c r="E15" s="109" t="s">
        <v>45</v>
      </c>
      <c r="F15" s="109" t="s">
        <v>45</v>
      </c>
      <c r="G15" s="109"/>
      <c r="H15" s="109" t="s">
        <v>45</v>
      </c>
      <c r="I15" s="224" t="s">
        <v>45</v>
      </c>
      <c r="J15" s="105"/>
      <c r="K15" s="105"/>
    </row>
    <row r="16" spans="1:11" ht="13.5" customHeight="1" x14ac:dyDescent="0.2">
      <c r="A16" s="222">
        <v>10</v>
      </c>
      <c r="B16" s="225" t="s">
        <v>8</v>
      </c>
      <c r="C16" s="154"/>
      <c r="D16" s="109" t="s">
        <v>45</v>
      </c>
      <c r="E16" s="109" t="s">
        <v>45</v>
      </c>
      <c r="F16" s="109" t="s">
        <v>45</v>
      </c>
      <c r="G16" s="109"/>
      <c r="H16" s="109" t="s">
        <v>45</v>
      </c>
      <c r="I16" s="224" t="s">
        <v>45</v>
      </c>
      <c r="J16" s="105"/>
      <c r="K16" s="105"/>
    </row>
    <row r="17" spans="1:11" x14ac:dyDescent="0.2">
      <c r="A17" s="222">
        <v>11</v>
      </c>
      <c r="B17" s="225" t="s">
        <v>9</v>
      </c>
      <c r="C17" s="154"/>
      <c r="D17" s="109" t="s">
        <v>45</v>
      </c>
      <c r="E17" s="109" t="s">
        <v>45</v>
      </c>
      <c r="F17" s="109" t="s">
        <v>45</v>
      </c>
      <c r="G17" s="109"/>
      <c r="H17" s="109" t="s">
        <v>45</v>
      </c>
      <c r="I17" s="224" t="s">
        <v>45</v>
      </c>
      <c r="J17" s="105"/>
      <c r="K17" s="105"/>
    </row>
    <row r="18" spans="1:11" x14ac:dyDescent="0.2">
      <c r="A18" s="222">
        <v>12</v>
      </c>
      <c r="B18" s="225" t="s">
        <v>10</v>
      </c>
      <c r="C18" s="155"/>
      <c r="D18" s="109" t="s">
        <v>45</v>
      </c>
      <c r="E18" s="109" t="s">
        <v>45</v>
      </c>
      <c r="F18" s="109" t="s">
        <v>45</v>
      </c>
      <c r="G18" s="109"/>
      <c r="H18" s="109" t="s">
        <v>45</v>
      </c>
      <c r="I18" s="224" t="s">
        <v>45</v>
      </c>
      <c r="J18" s="105"/>
      <c r="K18" s="105"/>
    </row>
    <row r="19" spans="1:11" x14ac:dyDescent="0.2">
      <c r="A19" s="222">
        <v>13</v>
      </c>
      <c r="B19" s="225" t="s">
        <v>11</v>
      </c>
      <c r="C19" s="155"/>
      <c r="D19" s="109" t="s">
        <v>45</v>
      </c>
      <c r="E19" s="109" t="s">
        <v>45</v>
      </c>
      <c r="F19" s="109" t="s">
        <v>45</v>
      </c>
      <c r="G19" s="109"/>
      <c r="H19" s="109" t="s">
        <v>45</v>
      </c>
      <c r="I19" s="224" t="s">
        <v>45</v>
      </c>
      <c r="J19" s="105"/>
      <c r="K19" s="105"/>
    </row>
    <row r="20" spans="1:11" x14ac:dyDescent="0.2">
      <c r="A20" s="222">
        <v>14</v>
      </c>
      <c r="B20" s="226" t="s">
        <v>12</v>
      </c>
      <c r="C20" s="155"/>
      <c r="D20" s="109" t="s">
        <v>45</v>
      </c>
      <c r="E20" s="109" t="s">
        <v>45</v>
      </c>
      <c r="F20" s="109" t="s">
        <v>45</v>
      </c>
      <c r="G20" s="109"/>
      <c r="H20" s="109" t="s">
        <v>45</v>
      </c>
      <c r="I20" s="224" t="s">
        <v>45</v>
      </c>
      <c r="J20" s="105"/>
      <c r="K20" s="105"/>
    </row>
    <row r="21" spans="1:11" x14ac:dyDescent="0.2">
      <c r="A21" s="222">
        <v>15</v>
      </c>
      <c r="B21" s="225" t="s">
        <v>13</v>
      </c>
      <c r="C21" s="155"/>
      <c r="D21" s="109" t="s">
        <v>45</v>
      </c>
      <c r="E21" s="109" t="s">
        <v>45</v>
      </c>
      <c r="F21" s="109" t="s">
        <v>45</v>
      </c>
      <c r="G21" s="109"/>
      <c r="H21" s="109" t="s">
        <v>45</v>
      </c>
      <c r="I21" s="224" t="s">
        <v>45</v>
      </c>
      <c r="J21" s="105"/>
      <c r="K21" s="105"/>
    </row>
    <row r="22" spans="1:11" x14ac:dyDescent="0.2">
      <c r="A22" s="222">
        <v>16</v>
      </c>
      <c r="B22" s="225" t="s">
        <v>14</v>
      </c>
      <c r="C22" s="155"/>
      <c r="D22" s="109" t="s">
        <v>45</v>
      </c>
      <c r="E22" s="109" t="s">
        <v>45</v>
      </c>
      <c r="F22" s="109" t="s">
        <v>45</v>
      </c>
      <c r="G22" s="109"/>
      <c r="H22" s="109" t="s">
        <v>45</v>
      </c>
      <c r="I22" s="224" t="s">
        <v>45</v>
      </c>
      <c r="J22" s="105"/>
      <c r="K22" s="105"/>
    </row>
    <row r="23" spans="1:11" x14ac:dyDescent="0.2">
      <c r="A23" s="222">
        <v>17</v>
      </c>
      <c r="B23" s="225" t="s">
        <v>15</v>
      </c>
      <c r="C23" s="155"/>
      <c r="D23" s="109" t="s">
        <v>45</v>
      </c>
      <c r="E23" s="109" t="s">
        <v>45</v>
      </c>
      <c r="F23" s="109" t="s">
        <v>45</v>
      </c>
      <c r="G23" s="109"/>
      <c r="H23" s="109" t="s">
        <v>45</v>
      </c>
      <c r="I23" s="224" t="s">
        <v>45</v>
      </c>
      <c r="J23" s="105"/>
      <c r="K23" s="105"/>
    </row>
    <row r="24" spans="1:11" x14ac:dyDescent="0.2">
      <c r="A24" s="222">
        <v>18</v>
      </c>
      <c r="B24" s="225" t="s">
        <v>16</v>
      </c>
      <c r="C24" s="155"/>
      <c r="D24" s="109" t="s">
        <v>45</v>
      </c>
      <c r="E24" s="109" t="s">
        <v>45</v>
      </c>
      <c r="F24" s="109" t="s">
        <v>45</v>
      </c>
      <c r="G24" s="109"/>
      <c r="H24" s="109" t="s">
        <v>45</v>
      </c>
      <c r="I24" s="224" t="s">
        <v>45</v>
      </c>
      <c r="J24" s="105"/>
      <c r="K24" s="105"/>
    </row>
    <row r="25" spans="1:11" x14ac:dyDescent="0.2">
      <c r="A25" s="222">
        <v>19</v>
      </c>
      <c r="B25" s="226" t="s">
        <v>17</v>
      </c>
      <c r="C25" s="155"/>
      <c r="D25" s="109" t="s">
        <v>45</v>
      </c>
      <c r="E25" s="109" t="s">
        <v>45</v>
      </c>
      <c r="F25" s="109" t="s">
        <v>45</v>
      </c>
      <c r="G25" s="109"/>
      <c r="H25" s="109" t="s">
        <v>45</v>
      </c>
      <c r="I25" s="224" t="s">
        <v>45</v>
      </c>
      <c r="J25" s="105"/>
      <c r="K25" s="105"/>
    </row>
    <row r="26" spans="1:11" ht="13.5" thickBot="1" x14ac:dyDescent="0.25">
      <c r="A26" s="158">
        <v>20</v>
      </c>
      <c r="B26" s="227" t="s">
        <v>18</v>
      </c>
      <c r="C26" s="155"/>
      <c r="D26" s="109" t="s">
        <v>45</v>
      </c>
      <c r="E26" s="109" t="s">
        <v>45</v>
      </c>
      <c r="F26" s="109" t="s">
        <v>45</v>
      </c>
      <c r="G26" s="109"/>
      <c r="H26" s="109" t="s">
        <v>45</v>
      </c>
      <c r="I26" s="224" t="s">
        <v>45</v>
      </c>
      <c r="J26" s="105"/>
      <c r="K26" s="105"/>
    </row>
    <row r="27" spans="1:11" ht="16.5" customHeight="1" thickBot="1" x14ac:dyDescent="0.25">
      <c r="A27" s="286" t="s">
        <v>46</v>
      </c>
      <c r="B27" s="287"/>
      <c r="C27" s="181">
        <f t="shared" ref="C27:H27" si="0">C28+C57</f>
        <v>0</v>
      </c>
      <c r="D27" s="182">
        <f t="shared" si="0"/>
        <v>0</v>
      </c>
      <c r="E27" s="182">
        <f t="shared" si="0"/>
        <v>0</v>
      </c>
      <c r="F27" s="182">
        <f t="shared" si="0"/>
        <v>0</v>
      </c>
      <c r="G27" s="182">
        <f t="shared" si="0"/>
        <v>0</v>
      </c>
      <c r="H27" s="182">
        <f t="shared" si="0"/>
        <v>0</v>
      </c>
      <c r="I27" s="183"/>
    </row>
    <row r="28" spans="1:11" ht="13.5" customHeight="1" thickBot="1" x14ac:dyDescent="0.25">
      <c r="A28" s="167" t="s">
        <v>19</v>
      </c>
      <c r="B28" s="168" t="s">
        <v>20</v>
      </c>
      <c r="C28" s="184">
        <f t="shared" ref="C28:H28" si="1">SUM(C29,C34,C39,C41,C46,C54)</f>
        <v>0</v>
      </c>
      <c r="D28" s="185">
        <f t="shared" si="1"/>
        <v>0</v>
      </c>
      <c r="E28" s="185">
        <f t="shared" si="1"/>
        <v>0</v>
      </c>
      <c r="F28" s="185">
        <f t="shared" si="1"/>
        <v>0</v>
      </c>
      <c r="G28" s="185">
        <f t="shared" si="1"/>
        <v>0</v>
      </c>
      <c r="H28" s="184">
        <f t="shared" si="1"/>
        <v>0</v>
      </c>
      <c r="I28" s="186"/>
    </row>
    <row r="29" spans="1:11" ht="13.5" customHeight="1" x14ac:dyDescent="0.2">
      <c r="A29" s="169" t="s">
        <v>21</v>
      </c>
      <c r="B29" s="170" t="s">
        <v>116</v>
      </c>
      <c r="C29" s="187">
        <f t="shared" ref="C29:H29" si="2">SUM(C30:C33)</f>
        <v>0</v>
      </c>
      <c r="D29" s="188">
        <f t="shared" si="2"/>
        <v>0</v>
      </c>
      <c r="E29" s="188">
        <f t="shared" si="2"/>
        <v>0</v>
      </c>
      <c r="F29" s="188">
        <f t="shared" si="2"/>
        <v>0</v>
      </c>
      <c r="G29" s="188">
        <f t="shared" si="2"/>
        <v>0</v>
      </c>
      <c r="H29" s="188">
        <f t="shared" si="2"/>
        <v>0</v>
      </c>
      <c r="I29" s="189"/>
    </row>
    <row r="30" spans="1:11" ht="13.5" customHeight="1" x14ac:dyDescent="0.2">
      <c r="A30" s="228" t="s">
        <v>22</v>
      </c>
      <c r="B30" s="219" t="s">
        <v>62</v>
      </c>
      <c r="C30" s="110"/>
      <c r="D30" s="111"/>
      <c r="E30" s="111"/>
      <c r="F30" s="111"/>
      <c r="G30" s="111"/>
      <c r="H30" s="111"/>
      <c r="I30" s="112"/>
    </row>
    <row r="31" spans="1:11" ht="13.5" customHeight="1" x14ac:dyDescent="0.2">
      <c r="A31" s="229"/>
      <c r="B31" s="219" t="s">
        <v>23</v>
      </c>
      <c r="C31" s="110"/>
      <c r="D31" s="111"/>
      <c r="E31" s="111"/>
      <c r="F31" s="111"/>
      <c r="G31" s="111"/>
      <c r="H31" s="111"/>
      <c r="I31" s="112"/>
    </row>
    <row r="32" spans="1:11" ht="13.5" customHeight="1" x14ac:dyDescent="0.2">
      <c r="A32" s="230"/>
      <c r="B32" s="231" t="s">
        <v>114</v>
      </c>
      <c r="C32" s="113"/>
      <c r="D32" s="114"/>
      <c r="E32" s="114"/>
      <c r="F32" s="114"/>
      <c r="G32" s="114"/>
      <c r="H32" s="114"/>
      <c r="I32" s="115"/>
    </row>
    <row r="33" spans="1:9" ht="30.75" customHeight="1" thickBot="1" x14ac:dyDescent="0.25">
      <c r="A33" s="230"/>
      <c r="B33" s="219" t="s">
        <v>63</v>
      </c>
      <c r="C33" s="116"/>
      <c r="D33" s="117"/>
      <c r="E33" s="117"/>
      <c r="F33" s="117"/>
      <c r="G33" s="117"/>
      <c r="H33" s="117"/>
      <c r="I33" s="118"/>
    </row>
    <row r="34" spans="1:9" ht="13.5" customHeight="1" thickBot="1" x14ac:dyDescent="0.25">
      <c r="A34" s="171" t="s">
        <v>24</v>
      </c>
      <c r="B34" s="172" t="s">
        <v>117</v>
      </c>
      <c r="C34" s="190">
        <f t="shared" ref="C34:H34" si="3">SUM(C35:C38)</f>
        <v>0</v>
      </c>
      <c r="D34" s="191">
        <f t="shared" si="3"/>
        <v>0</v>
      </c>
      <c r="E34" s="191">
        <f t="shared" si="3"/>
        <v>0</v>
      </c>
      <c r="F34" s="191">
        <f t="shared" si="3"/>
        <v>0</v>
      </c>
      <c r="G34" s="191">
        <f t="shared" si="3"/>
        <v>0</v>
      </c>
      <c r="H34" s="191">
        <f t="shared" si="3"/>
        <v>0</v>
      </c>
      <c r="I34" s="192"/>
    </row>
    <row r="35" spans="1:9" ht="13.5" customHeight="1" x14ac:dyDescent="0.2">
      <c r="A35" s="232" t="s">
        <v>22</v>
      </c>
      <c r="B35" s="233" t="s">
        <v>25</v>
      </c>
      <c r="C35" s="119"/>
      <c r="D35" s="120"/>
      <c r="E35" s="120"/>
      <c r="F35" s="120"/>
      <c r="G35" s="120"/>
      <c r="H35" s="120"/>
      <c r="I35" s="121"/>
    </row>
    <row r="36" spans="1:9" ht="13.5" customHeight="1" x14ac:dyDescent="0.2">
      <c r="A36" s="229"/>
      <c r="B36" s="219" t="s">
        <v>26</v>
      </c>
      <c r="C36" s="110"/>
      <c r="D36" s="111"/>
      <c r="E36" s="111"/>
      <c r="F36" s="111"/>
      <c r="G36" s="111"/>
      <c r="H36" s="111"/>
      <c r="I36" s="112"/>
    </row>
    <row r="37" spans="1:9" ht="13.5" customHeight="1" x14ac:dyDescent="0.2">
      <c r="A37" s="229"/>
      <c r="B37" s="219" t="s">
        <v>64</v>
      </c>
      <c r="C37" s="110"/>
      <c r="D37" s="111"/>
      <c r="E37" s="111"/>
      <c r="F37" s="111"/>
      <c r="G37" s="111"/>
      <c r="H37" s="111"/>
      <c r="I37" s="112"/>
    </row>
    <row r="38" spans="1:9" ht="13.5" customHeight="1" thickBot="1" x14ac:dyDescent="0.25">
      <c r="A38" s="230"/>
      <c r="B38" s="234" t="s">
        <v>65</v>
      </c>
      <c r="C38" s="113"/>
      <c r="D38" s="114"/>
      <c r="E38" s="114"/>
      <c r="F38" s="114"/>
      <c r="G38" s="114"/>
      <c r="H38" s="114"/>
      <c r="I38" s="115"/>
    </row>
    <row r="39" spans="1:9" ht="13.5" customHeight="1" thickBot="1" x14ac:dyDescent="0.25">
      <c r="A39" s="171" t="s">
        <v>27</v>
      </c>
      <c r="B39" s="172" t="s">
        <v>118</v>
      </c>
      <c r="C39" s="190">
        <f t="shared" ref="C39:H39" si="4">SUM(C40:C40)</f>
        <v>0</v>
      </c>
      <c r="D39" s="191">
        <f t="shared" si="4"/>
        <v>0</v>
      </c>
      <c r="E39" s="191">
        <f t="shared" si="4"/>
        <v>0</v>
      </c>
      <c r="F39" s="191">
        <f t="shared" si="4"/>
        <v>0</v>
      </c>
      <c r="G39" s="191">
        <f t="shared" si="4"/>
        <v>0</v>
      </c>
      <c r="H39" s="191">
        <f t="shared" si="4"/>
        <v>0</v>
      </c>
      <c r="I39" s="192"/>
    </row>
    <row r="40" spans="1:9" ht="13.5" customHeight="1" thickBot="1" x14ac:dyDescent="0.25">
      <c r="A40" s="232" t="s">
        <v>22</v>
      </c>
      <c r="B40" s="233" t="s">
        <v>66</v>
      </c>
      <c r="C40" s="235"/>
      <c r="D40" s="236"/>
      <c r="E40" s="236"/>
      <c r="F40" s="236"/>
      <c r="G40" s="236"/>
      <c r="H40" s="236"/>
      <c r="I40" s="237"/>
    </row>
    <row r="41" spans="1:9" ht="13.5" customHeight="1" thickBot="1" x14ac:dyDescent="0.25">
      <c r="A41" s="171" t="s">
        <v>28</v>
      </c>
      <c r="B41" s="172" t="s">
        <v>119</v>
      </c>
      <c r="C41" s="193">
        <f t="shared" ref="C41:H41" si="5">SUM(C42:C45)</f>
        <v>0</v>
      </c>
      <c r="D41" s="194">
        <f t="shared" si="5"/>
        <v>0</v>
      </c>
      <c r="E41" s="194">
        <f t="shared" si="5"/>
        <v>0</v>
      </c>
      <c r="F41" s="194">
        <f t="shared" si="5"/>
        <v>0</v>
      </c>
      <c r="G41" s="194">
        <f t="shared" si="5"/>
        <v>0</v>
      </c>
      <c r="H41" s="194">
        <f t="shared" si="5"/>
        <v>0</v>
      </c>
      <c r="I41" s="195"/>
    </row>
    <row r="42" spans="1:9" ht="13.5" customHeight="1" x14ac:dyDescent="0.2">
      <c r="A42" s="238" t="s">
        <v>22</v>
      </c>
      <c r="B42" s="239" t="s">
        <v>67</v>
      </c>
      <c r="C42" s="159"/>
      <c r="D42" s="160"/>
      <c r="E42" s="160"/>
      <c r="F42" s="160"/>
      <c r="G42" s="160"/>
      <c r="H42" s="160"/>
      <c r="I42" s="161"/>
    </row>
    <row r="43" spans="1:9" ht="13.5" customHeight="1" x14ac:dyDescent="0.2">
      <c r="A43" s="240"/>
      <c r="B43" s="225" t="s">
        <v>68</v>
      </c>
      <c r="C43" s="110"/>
      <c r="D43" s="111"/>
      <c r="E43" s="111"/>
      <c r="F43" s="111"/>
      <c r="G43" s="111"/>
      <c r="H43" s="111"/>
      <c r="I43" s="112"/>
    </row>
    <row r="44" spans="1:9" ht="13.5" customHeight="1" x14ac:dyDescent="0.2">
      <c r="A44" s="240"/>
      <c r="B44" s="225" t="s">
        <v>69</v>
      </c>
      <c r="C44" s="110"/>
      <c r="D44" s="111"/>
      <c r="E44" s="111"/>
      <c r="F44" s="111"/>
      <c r="G44" s="111"/>
      <c r="H44" s="111"/>
      <c r="I44" s="112"/>
    </row>
    <row r="45" spans="1:9" ht="13.5" customHeight="1" thickBot="1" x14ac:dyDescent="0.25">
      <c r="A45" s="241"/>
      <c r="B45" s="242" t="s">
        <v>70</v>
      </c>
      <c r="C45" s="122"/>
      <c r="D45" s="123"/>
      <c r="E45" s="123"/>
      <c r="F45" s="123"/>
      <c r="G45" s="123"/>
      <c r="H45" s="123"/>
      <c r="I45" s="124"/>
    </row>
    <row r="46" spans="1:9" ht="13.5" customHeight="1" thickBot="1" x14ac:dyDescent="0.25">
      <c r="A46" s="173" t="s">
        <v>29</v>
      </c>
      <c r="B46" s="174" t="s">
        <v>120</v>
      </c>
      <c r="C46" s="190">
        <f t="shared" ref="C46:H46" si="6">SUM(C47:C53)</f>
        <v>0</v>
      </c>
      <c r="D46" s="191">
        <f t="shared" si="6"/>
        <v>0</v>
      </c>
      <c r="E46" s="191">
        <f t="shared" si="6"/>
        <v>0</v>
      </c>
      <c r="F46" s="191">
        <f t="shared" si="6"/>
        <v>0</v>
      </c>
      <c r="G46" s="191">
        <f t="shared" si="6"/>
        <v>0</v>
      </c>
      <c r="H46" s="191">
        <f t="shared" si="6"/>
        <v>0</v>
      </c>
      <c r="I46" s="192"/>
    </row>
    <row r="47" spans="1:9" x14ac:dyDescent="0.2">
      <c r="A47" s="243" t="s">
        <v>22</v>
      </c>
      <c r="B47" s="217" t="s">
        <v>36</v>
      </c>
      <c r="C47" s="142"/>
      <c r="D47" s="125"/>
      <c r="E47" s="125"/>
      <c r="F47" s="125"/>
      <c r="G47" s="125"/>
      <c r="H47" s="125"/>
      <c r="I47" s="126"/>
    </row>
    <row r="48" spans="1:9" ht="13.5" customHeight="1" x14ac:dyDescent="0.2">
      <c r="A48" s="243"/>
      <c r="B48" s="231" t="s">
        <v>124</v>
      </c>
      <c r="C48" s="143"/>
      <c r="D48" s="128"/>
      <c r="E48" s="128"/>
      <c r="F48" s="128"/>
      <c r="G48" s="128"/>
      <c r="H48" s="128"/>
      <c r="I48" s="129"/>
    </row>
    <row r="49" spans="1:14" ht="13.5" customHeight="1" x14ac:dyDescent="0.2">
      <c r="A49" s="243"/>
      <c r="B49" s="219" t="s">
        <v>37</v>
      </c>
      <c r="C49" s="143"/>
      <c r="D49" s="128"/>
      <c r="E49" s="128"/>
      <c r="F49" s="128"/>
      <c r="G49" s="128"/>
      <c r="H49" s="128"/>
      <c r="I49" s="129"/>
    </row>
    <row r="50" spans="1:14" x14ac:dyDescent="0.2">
      <c r="A50" s="243"/>
      <c r="B50" s="219" t="s">
        <v>38</v>
      </c>
      <c r="C50" s="143"/>
      <c r="D50" s="128"/>
      <c r="E50" s="128"/>
      <c r="F50" s="128"/>
      <c r="G50" s="128"/>
      <c r="H50" s="128"/>
      <c r="I50" s="129"/>
    </row>
    <row r="51" spans="1:14" ht="13.5" customHeight="1" x14ac:dyDescent="0.2">
      <c r="A51" s="244"/>
      <c r="B51" s="234" t="s">
        <v>40</v>
      </c>
      <c r="C51" s="143"/>
      <c r="D51" s="128"/>
      <c r="E51" s="128"/>
      <c r="F51" s="128"/>
      <c r="G51" s="128"/>
      <c r="H51" s="128"/>
      <c r="I51" s="129"/>
    </row>
    <row r="52" spans="1:14" x14ac:dyDescent="0.2">
      <c r="A52" s="244"/>
      <c r="B52" s="219" t="s">
        <v>41</v>
      </c>
      <c r="C52" s="143"/>
      <c r="D52" s="128"/>
      <c r="E52" s="128"/>
      <c r="F52" s="128"/>
      <c r="G52" s="128"/>
      <c r="H52" s="128"/>
      <c r="I52" s="129"/>
    </row>
    <row r="53" spans="1:14" ht="13.5" thickBot="1" x14ac:dyDescent="0.25">
      <c r="A53" s="245"/>
      <c r="B53" s="246" t="s">
        <v>135</v>
      </c>
      <c r="C53" s="144"/>
      <c r="D53" s="130"/>
      <c r="E53" s="130"/>
      <c r="F53" s="130"/>
      <c r="G53" s="130"/>
      <c r="H53" s="130"/>
      <c r="I53" s="131"/>
    </row>
    <row r="54" spans="1:14" ht="13.5" thickBot="1" x14ac:dyDescent="0.25">
      <c r="A54" s="174" t="s">
        <v>133</v>
      </c>
      <c r="B54" s="174" t="s">
        <v>132</v>
      </c>
      <c r="C54" s="196">
        <f>SUM(C55:C56)</f>
        <v>0</v>
      </c>
      <c r="D54" s="196">
        <f t="shared" ref="D54:H54" si="7">SUM(D55:D56)</f>
        <v>0</v>
      </c>
      <c r="E54" s="196">
        <f t="shared" si="7"/>
        <v>0</v>
      </c>
      <c r="F54" s="196">
        <f t="shared" si="7"/>
        <v>0</v>
      </c>
      <c r="G54" s="196">
        <f t="shared" si="7"/>
        <v>0</v>
      </c>
      <c r="H54" s="196">
        <f t="shared" si="7"/>
        <v>0</v>
      </c>
      <c r="I54" s="197"/>
    </row>
    <row r="55" spans="1:14" x14ac:dyDescent="0.2">
      <c r="A55" s="247" t="s">
        <v>22</v>
      </c>
      <c r="B55" s="248" t="s">
        <v>39</v>
      </c>
      <c r="C55" s="147"/>
      <c r="D55" s="145"/>
      <c r="E55" s="151"/>
      <c r="F55" s="147"/>
      <c r="G55" s="147"/>
      <c r="H55" s="145"/>
      <c r="I55" s="149"/>
    </row>
    <row r="56" spans="1:14" ht="13.5" thickBot="1" x14ac:dyDescent="0.25">
      <c r="A56" s="247"/>
      <c r="B56" s="249"/>
      <c r="C56" s="148"/>
      <c r="D56" s="146"/>
      <c r="E56" s="152"/>
      <c r="F56" s="148"/>
      <c r="G56" s="148"/>
      <c r="H56" s="146"/>
      <c r="I56" s="150"/>
    </row>
    <row r="57" spans="1:14" ht="13.5" customHeight="1" thickBot="1" x14ac:dyDescent="0.25">
      <c r="A57" s="175" t="s">
        <v>30</v>
      </c>
      <c r="B57" s="176" t="s">
        <v>127</v>
      </c>
      <c r="C57" s="198">
        <f t="shared" ref="C57:H57" si="8">C58+C62+C64</f>
        <v>0</v>
      </c>
      <c r="D57" s="199">
        <f t="shared" si="8"/>
        <v>0</v>
      </c>
      <c r="E57" s="199">
        <f t="shared" si="8"/>
        <v>0</v>
      </c>
      <c r="F57" s="199">
        <f t="shared" si="8"/>
        <v>0</v>
      </c>
      <c r="G57" s="199">
        <f t="shared" si="8"/>
        <v>0</v>
      </c>
      <c r="H57" s="198">
        <f t="shared" si="8"/>
        <v>0</v>
      </c>
      <c r="I57" s="200"/>
      <c r="K57" s="162"/>
      <c r="L57" s="163"/>
      <c r="M57" s="162"/>
      <c r="N57" s="162"/>
    </row>
    <row r="58" spans="1:14" ht="13.5" customHeight="1" thickBot="1" x14ac:dyDescent="0.25">
      <c r="A58" s="177" t="s">
        <v>31</v>
      </c>
      <c r="B58" s="178" t="s">
        <v>121</v>
      </c>
      <c r="C58" s="193">
        <f t="shared" ref="C58:H58" si="9">SUM(C59:C61)</f>
        <v>0</v>
      </c>
      <c r="D58" s="194">
        <f t="shared" si="9"/>
        <v>0</v>
      </c>
      <c r="E58" s="194">
        <f t="shared" si="9"/>
        <v>0</v>
      </c>
      <c r="F58" s="194">
        <f t="shared" si="9"/>
        <v>0</v>
      </c>
      <c r="G58" s="194">
        <f t="shared" si="9"/>
        <v>0</v>
      </c>
      <c r="H58" s="194">
        <f t="shared" si="9"/>
        <v>0</v>
      </c>
      <c r="I58" s="201"/>
    </row>
    <row r="59" spans="1:14" ht="13.5" customHeight="1" x14ac:dyDescent="0.2">
      <c r="A59" s="250" t="s">
        <v>22</v>
      </c>
      <c r="B59" s="217" t="s">
        <v>47</v>
      </c>
      <c r="C59" s="132"/>
      <c r="D59" s="133"/>
      <c r="E59" s="133"/>
      <c r="F59" s="133"/>
      <c r="G59" s="133"/>
      <c r="H59" s="133"/>
      <c r="I59" s="134"/>
    </row>
    <row r="60" spans="1:14" ht="13.5" customHeight="1" x14ac:dyDescent="0.2">
      <c r="A60" s="228"/>
      <c r="B60" s="219" t="s">
        <v>71</v>
      </c>
      <c r="C60" s="127"/>
      <c r="D60" s="128"/>
      <c r="E60" s="128"/>
      <c r="F60" s="128"/>
      <c r="G60" s="128"/>
      <c r="H60" s="128"/>
      <c r="I60" s="135"/>
    </row>
    <row r="61" spans="1:14" ht="13.5" customHeight="1" thickBot="1" x14ac:dyDescent="0.25">
      <c r="A61" s="251"/>
      <c r="B61" s="234" t="s">
        <v>72</v>
      </c>
      <c r="C61" s="139"/>
      <c r="D61" s="140"/>
      <c r="E61" s="140"/>
      <c r="F61" s="140"/>
      <c r="G61" s="140"/>
      <c r="H61" s="140"/>
      <c r="I61" s="141"/>
    </row>
    <row r="62" spans="1:14" ht="13.5" customHeight="1" thickBot="1" x14ac:dyDescent="0.25">
      <c r="A62" s="171" t="s">
        <v>32</v>
      </c>
      <c r="B62" s="172" t="s">
        <v>122</v>
      </c>
      <c r="C62" s="190">
        <f t="shared" ref="C62:H62" si="10">SUM(C63:C63)</f>
        <v>0</v>
      </c>
      <c r="D62" s="191">
        <f t="shared" si="10"/>
        <v>0</v>
      </c>
      <c r="E62" s="191">
        <f t="shared" si="10"/>
        <v>0</v>
      </c>
      <c r="F62" s="191">
        <f t="shared" si="10"/>
        <v>0</v>
      </c>
      <c r="G62" s="191">
        <f t="shared" si="10"/>
        <v>0</v>
      </c>
      <c r="H62" s="191">
        <f t="shared" si="10"/>
        <v>0</v>
      </c>
      <c r="I62" s="202"/>
    </row>
    <row r="63" spans="1:14" ht="13.5" customHeight="1" thickBot="1" x14ac:dyDescent="0.25">
      <c r="A63" s="232"/>
      <c r="B63" s="252" t="s">
        <v>128</v>
      </c>
      <c r="C63" s="119"/>
      <c r="D63" s="120"/>
      <c r="E63" s="120"/>
      <c r="F63" s="120"/>
      <c r="G63" s="120"/>
      <c r="H63" s="120"/>
      <c r="I63" s="136"/>
    </row>
    <row r="64" spans="1:14" ht="13.5" customHeight="1" x14ac:dyDescent="0.2">
      <c r="A64" s="177" t="s">
        <v>33</v>
      </c>
      <c r="B64" s="178" t="s">
        <v>123</v>
      </c>
      <c r="C64" s="193">
        <f t="shared" ref="C64:H64" si="11">SUM(C65)</f>
        <v>0</v>
      </c>
      <c r="D64" s="194">
        <f t="shared" si="11"/>
        <v>0</v>
      </c>
      <c r="E64" s="194">
        <f t="shared" si="11"/>
        <v>0</v>
      </c>
      <c r="F64" s="194">
        <f t="shared" si="11"/>
        <v>0</v>
      </c>
      <c r="G64" s="194">
        <f t="shared" si="11"/>
        <v>0</v>
      </c>
      <c r="H64" s="194">
        <f t="shared" si="11"/>
        <v>0</v>
      </c>
      <c r="I64" s="201"/>
    </row>
    <row r="65" spans="1:11" ht="13.5" customHeight="1" thickBot="1" x14ac:dyDescent="0.25">
      <c r="A65" s="253"/>
      <c r="B65" s="254" t="s">
        <v>115</v>
      </c>
      <c r="C65" s="113"/>
      <c r="D65" s="114"/>
      <c r="E65" s="114"/>
      <c r="F65" s="114"/>
      <c r="G65" s="114"/>
      <c r="H65" s="114"/>
      <c r="I65" s="137"/>
    </row>
    <row r="66" spans="1:11" ht="13.5" customHeight="1" thickBot="1" x14ac:dyDescent="0.25">
      <c r="A66" s="297" t="s">
        <v>34</v>
      </c>
      <c r="B66" s="298"/>
      <c r="C66" s="203">
        <f t="shared" ref="C66:H66" si="12">C27</f>
        <v>0</v>
      </c>
      <c r="D66" s="204">
        <f t="shared" si="12"/>
        <v>0</v>
      </c>
      <c r="E66" s="204">
        <f t="shared" si="12"/>
        <v>0</v>
      </c>
      <c r="F66" s="204">
        <f t="shared" si="12"/>
        <v>0</v>
      </c>
      <c r="G66" s="204">
        <f t="shared" si="12"/>
        <v>0</v>
      </c>
      <c r="H66" s="204">
        <f t="shared" si="12"/>
        <v>0</v>
      </c>
      <c r="I66" s="205"/>
    </row>
    <row r="67" spans="1:11" ht="15.75" customHeight="1" thickBot="1" x14ac:dyDescent="0.25">
      <c r="A67" s="288" t="s">
        <v>56</v>
      </c>
      <c r="B67" s="289"/>
      <c r="C67" s="181">
        <f t="shared" ref="C67:H67" si="13">C6-C27</f>
        <v>0</v>
      </c>
      <c r="D67" s="182">
        <f t="shared" si="13"/>
        <v>0</v>
      </c>
      <c r="E67" s="182">
        <f t="shared" si="13"/>
        <v>0</v>
      </c>
      <c r="F67" s="182">
        <f t="shared" si="13"/>
        <v>0</v>
      </c>
      <c r="G67" s="182">
        <f t="shared" si="13"/>
        <v>0</v>
      </c>
      <c r="H67" s="182">
        <f t="shared" si="13"/>
        <v>0</v>
      </c>
      <c r="I67" s="206"/>
      <c r="J67" s="105"/>
      <c r="K67" s="105"/>
    </row>
    <row r="68" spans="1:11" x14ac:dyDescent="0.2">
      <c r="A68" s="138"/>
      <c r="B68" s="105"/>
      <c r="C68" s="105"/>
      <c r="D68" s="105"/>
      <c r="E68" s="105"/>
      <c r="F68" s="105"/>
      <c r="G68" s="105"/>
      <c r="H68" s="105"/>
      <c r="I68" s="105"/>
      <c r="J68" s="105"/>
      <c r="K68" s="105"/>
    </row>
    <row r="69" spans="1:11" ht="13.5" thickBot="1" x14ac:dyDescent="0.25">
      <c r="K69" s="105"/>
    </row>
    <row r="70" spans="1:11" ht="15.75" customHeight="1" x14ac:dyDescent="0.2">
      <c r="A70" s="267" t="s">
        <v>48</v>
      </c>
      <c r="B70" s="268"/>
      <c r="C70" s="255"/>
      <c r="D70" s="207" t="s">
        <v>139</v>
      </c>
      <c r="E70" s="208" t="s">
        <v>140</v>
      </c>
      <c r="F70" s="209" t="s">
        <v>141</v>
      </c>
      <c r="G70" s="164"/>
      <c r="H70" s="164"/>
      <c r="K70" s="105"/>
    </row>
    <row r="71" spans="1:11" ht="15.75" customHeight="1" thickBot="1" x14ac:dyDescent="0.25">
      <c r="A71" s="269" t="s">
        <v>57</v>
      </c>
      <c r="B71" s="270"/>
      <c r="C71" s="256"/>
      <c r="D71" s="210" t="e">
        <f>100-(D8/C27*100)</f>
        <v>#DIV/0!</v>
      </c>
      <c r="E71" s="210" t="e">
        <f>100-(E8/C27*100)</f>
        <v>#DIV/0!</v>
      </c>
      <c r="F71" s="211" t="e">
        <f>100-(F8/C27*100)</f>
        <v>#DIV/0!</v>
      </c>
      <c r="G71" s="164"/>
      <c r="H71" s="164"/>
      <c r="K71" s="105"/>
    </row>
    <row r="72" spans="1:11" ht="13.5" thickBot="1" x14ac:dyDescent="0.2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</row>
    <row r="73" spans="1:11" ht="25.5" x14ac:dyDescent="0.2">
      <c r="A73" s="271" t="s">
        <v>130</v>
      </c>
      <c r="B73" s="272"/>
      <c r="C73" s="272"/>
      <c r="D73" s="212" t="s">
        <v>129</v>
      </c>
      <c r="E73" s="213" t="s">
        <v>49</v>
      </c>
      <c r="F73" s="165"/>
      <c r="G73" s="165"/>
      <c r="H73" s="165"/>
    </row>
    <row r="74" spans="1:11" ht="15.75" thickBot="1" x14ac:dyDescent="0.3">
      <c r="A74" s="273"/>
      <c r="B74" s="274"/>
      <c r="C74" s="274"/>
      <c r="D74" s="214">
        <f>C27</f>
        <v>0</v>
      </c>
      <c r="E74" s="215">
        <f>D74/100*50</f>
        <v>0</v>
      </c>
      <c r="F74" s="166"/>
      <c r="G74" s="166"/>
      <c r="H74" s="166"/>
    </row>
    <row r="76" spans="1:11" ht="17.100000000000001" customHeight="1" x14ac:dyDescent="0.2">
      <c r="A76" s="299" t="s">
        <v>58</v>
      </c>
      <c r="B76" s="299"/>
    </row>
    <row r="78" spans="1:11" ht="12" customHeight="1" thickBot="1" x14ac:dyDescent="0.25">
      <c r="A78" s="300" t="s">
        <v>113</v>
      </c>
      <c r="B78" s="300"/>
    </row>
    <row r="79" spans="1:11" ht="12" customHeight="1" x14ac:dyDescent="0.2">
      <c r="A79" s="275"/>
      <c r="B79" s="276"/>
      <c r="C79" s="276"/>
      <c r="D79" s="277"/>
    </row>
    <row r="80" spans="1:11" ht="12" customHeight="1" x14ac:dyDescent="0.2">
      <c r="A80" s="278"/>
      <c r="B80" s="279"/>
      <c r="C80" s="279"/>
      <c r="D80" s="280"/>
    </row>
    <row r="81" spans="1:4" ht="12" customHeight="1" x14ac:dyDescent="0.2">
      <c r="A81" s="278"/>
      <c r="B81" s="279"/>
      <c r="C81" s="279"/>
      <c r="D81" s="280"/>
    </row>
    <row r="82" spans="1:4" ht="12" customHeight="1" x14ac:dyDescent="0.2">
      <c r="A82" s="278"/>
      <c r="B82" s="279"/>
      <c r="C82" s="279"/>
      <c r="D82" s="280"/>
    </row>
    <row r="83" spans="1:4" ht="15" customHeight="1" thickBot="1" x14ac:dyDescent="0.25">
      <c r="A83" s="281"/>
      <c r="B83" s="282"/>
      <c r="C83" s="282"/>
      <c r="D83" s="283"/>
    </row>
    <row r="84" spans="1:4" ht="13.5" thickBot="1" x14ac:dyDescent="0.25"/>
    <row r="85" spans="1:4" x14ac:dyDescent="0.2">
      <c r="A85" s="257" t="s">
        <v>138</v>
      </c>
      <c r="B85" s="258"/>
      <c r="C85" s="259" t="s">
        <v>54</v>
      </c>
      <c r="D85" s="260"/>
    </row>
    <row r="86" spans="1:4" ht="13.5" thickBot="1" x14ac:dyDescent="0.25">
      <c r="A86" s="261" t="s">
        <v>35</v>
      </c>
      <c r="B86" s="262"/>
      <c r="C86" s="263"/>
      <c r="D86" s="264"/>
    </row>
    <row r="65503" spans="11:11" x14ac:dyDescent="0.2">
      <c r="K65503" s="158"/>
    </row>
  </sheetData>
  <sheetProtection algorithmName="SHA-512" hashValue="F28M55nXOJgL5hT9txdpwEyS05qwBiCQuDD2DbXt+scPC5PNkRvekxCBIWd6TQCtJtcAGjAehsApOaS9LWncZw==" saltValue="ByytOgT8gsn/2R5aRsK3iA==" spinCount="100000" sheet="1" objects="1" scenarios="1" formatCells="0" formatColumns="0" formatRows="0" insertRows="0" selectLockedCells="1"/>
  <mergeCells count="25">
    <mergeCell ref="A1:D1"/>
    <mergeCell ref="A66:B66"/>
    <mergeCell ref="A76:B76"/>
    <mergeCell ref="A78:B78"/>
    <mergeCell ref="A3:I3"/>
    <mergeCell ref="I4:I5"/>
    <mergeCell ref="E4:E5"/>
    <mergeCell ref="G4:G5"/>
    <mergeCell ref="F4:F5"/>
    <mergeCell ref="A85:B85"/>
    <mergeCell ref="C85:D85"/>
    <mergeCell ref="A86:B86"/>
    <mergeCell ref="C86:D86"/>
    <mergeCell ref="H4:H5"/>
    <mergeCell ref="A70:B70"/>
    <mergeCell ref="A71:B71"/>
    <mergeCell ref="A73:C74"/>
    <mergeCell ref="A79:D83"/>
    <mergeCell ref="A6:B6"/>
    <mergeCell ref="A27:B27"/>
    <mergeCell ref="A67:B67"/>
    <mergeCell ref="C4:C5"/>
    <mergeCell ref="D4:D5"/>
    <mergeCell ref="A4:B4"/>
    <mergeCell ref="A5:B5"/>
  </mergeCells>
  <pageMargins left="0.7" right="0.7" top="0.78740157499999996" bottom="0.78740157499999996" header="0.3" footer="0.3"/>
  <pageSetup paperSize="8" scale="71" orientation="portrait" r:id="rId1"/>
  <rowBreaks count="1" manualBreakCount="1">
    <brk id="87" max="4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zoomScaleNormal="100" workbookViewId="0">
      <selection activeCell="G45" sqref="G45"/>
    </sheetView>
  </sheetViews>
  <sheetFormatPr defaultColWidth="8.85546875" defaultRowHeight="15" x14ac:dyDescent="0.25"/>
  <cols>
    <col min="1" max="1" width="28.140625" style="1" customWidth="1"/>
    <col min="2" max="2" width="9.42578125" style="1" customWidth="1"/>
    <col min="3" max="3" width="9.85546875" style="1" customWidth="1"/>
    <col min="4" max="5" width="13.28515625" style="1" customWidth="1"/>
    <col min="6" max="10" width="14.7109375" style="1" customWidth="1"/>
    <col min="11" max="11" width="13" style="1" customWidth="1"/>
    <col min="12" max="16384" width="8.85546875" style="1"/>
  </cols>
  <sheetData>
    <row r="1" spans="1:11" ht="15.75" x14ac:dyDescent="0.25">
      <c r="A1" s="306" t="s">
        <v>112</v>
      </c>
      <c r="B1" s="306"/>
      <c r="C1" s="306"/>
      <c r="D1" s="306"/>
      <c r="E1" s="306"/>
      <c r="F1" s="306"/>
      <c r="G1" s="306"/>
      <c r="H1" s="306"/>
    </row>
    <row r="2" spans="1:11" x14ac:dyDescent="0.25">
      <c r="A2" s="307" t="s">
        <v>50</v>
      </c>
      <c r="B2" s="307"/>
      <c r="C2" s="307"/>
      <c r="D2" s="307"/>
      <c r="E2" s="307"/>
      <c r="F2" s="307"/>
      <c r="G2" s="307"/>
      <c r="H2" s="307"/>
      <c r="I2" s="2"/>
      <c r="J2" s="2"/>
    </row>
    <row r="3" spans="1:11" x14ac:dyDescent="0.25">
      <c r="A3" s="308" t="s">
        <v>51</v>
      </c>
      <c r="B3" s="308"/>
      <c r="C3" s="308"/>
      <c r="D3" s="308"/>
      <c r="E3" s="308"/>
      <c r="F3" s="308"/>
      <c r="G3" s="308"/>
      <c r="H3" s="308"/>
      <c r="I3" s="2"/>
      <c r="J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5.75" thickBot="1" x14ac:dyDescent="0.3"/>
    <row r="6" spans="1:11" ht="16.5" thickBot="1" x14ac:dyDescent="0.3">
      <c r="A6" s="318" t="s">
        <v>125</v>
      </c>
      <c r="B6" s="319"/>
      <c r="C6" s="319"/>
      <c r="D6" s="319"/>
      <c r="E6" s="319"/>
      <c r="F6" s="319"/>
      <c r="G6" s="319"/>
      <c r="H6" s="319"/>
      <c r="I6" s="319"/>
      <c r="J6" s="319"/>
      <c r="K6" s="320"/>
    </row>
    <row r="7" spans="1:11" ht="15.75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15.75" thickBot="1" x14ac:dyDescent="0.3">
      <c r="A8" s="3" t="s">
        <v>73</v>
      </c>
      <c r="B8" s="4" t="s">
        <v>74</v>
      </c>
      <c r="C8" s="3" t="s">
        <v>75</v>
      </c>
      <c r="D8" s="3" t="s">
        <v>76</v>
      </c>
      <c r="E8" s="5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6" t="s">
        <v>82</v>
      </c>
      <c r="K8" s="7" t="s">
        <v>83</v>
      </c>
    </row>
    <row r="9" spans="1:11" ht="15" customHeight="1" x14ac:dyDescent="0.25">
      <c r="A9" s="334" t="s">
        <v>84</v>
      </c>
      <c r="B9" s="334" t="s">
        <v>85</v>
      </c>
      <c r="C9" s="342" t="s">
        <v>86</v>
      </c>
      <c r="D9" s="312" t="s">
        <v>87</v>
      </c>
      <c r="E9" s="312" t="s">
        <v>88</v>
      </c>
      <c r="F9" s="322" t="s">
        <v>89</v>
      </c>
      <c r="G9" s="325" t="s">
        <v>90</v>
      </c>
      <c r="H9" s="325" t="s">
        <v>91</v>
      </c>
      <c r="I9" s="8" t="s">
        <v>92</v>
      </c>
      <c r="J9" s="327" t="s">
        <v>93</v>
      </c>
      <c r="K9" s="327" t="s">
        <v>94</v>
      </c>
    </row>
    <row r="10" spans="1:11" ht="15" customHeight="1" x14ac:dyDescent="0.25">
      <c r="A10" s="335"/>
      <c r="B10" s="340"/>
      <c r="C10" s="343"/>
      <c r="D10" s="321"/>
      <c r="E10" s="321"/>
      <c r="F10" s="323"/>
      <c r="G10" s="326"/>
      <c r="H10" s="326"/>
      <c r="I10" s="330" t="s">
        <v>95</v>
      </c>
      <c r="J10" s="328"/>
      <c r="K10" s="328"/>
    </row>
    <row r="11" spans="1:11" ht="24.75" customHeight="1" x14ac:dyDescent="0.25">
      <c r="A11" s="335"/>
      <c r="B11" s="340"/>
      <c r="C11" s="343"/>
      <c r="D11" s="321"/>
      <c r="E11" s="321"/>
      <c r="F11" s="323"/>
      <c r="G11" s="326"/>
      <c r="H11" s="326"/>
      <c r="I11" s="330"/>
      <c r="J11" s="328"/>
      <c r="K11" s="328"/>
    </row>
    <row r="12" spans="1:11" ht="19.5" customHeight="1" thickBot="1" x14ac:dyDescent="0.3">
      <c r="A12" s="336"/>
      <c r="B12" s="341"/>
      <c r="C12" s="344"/>
      <c r="D12" s="324"/>
      <c r="E12" s="10" t="s">
        <v>96</v>
      </c>
      <c r="F12" s="11" t="s">
        <v>97</v>
      </c>
      <c r="G12" s="12" t="s">
        <v>97</v>
      </c>
      <c r="H12" s="12" t="s">
        <v>97</v>
      </c>
      <c r="I12" s="12" t="s">
        <v>97</v>
      </c>
      <c r="J12" s="13" t="s">
        <v>97</v>
      </c>
      <c r="K12" s="329"/>
    </row>
    <row r="13" spans="1:11" ht="0.75" customHeight="1" thickBot="1" x14ac:dyDescent="0.3">
      <c r="A13" s="14"/>
      <c r="B13" s="14"/>
      <c r="C13" s="15"/>
      <c r="D13" s="16"/>
      <c r="E13" s="9"/>
      <c r="F13" s="17"/>
      <c r="G13" s="18"/>
      <c r="H13" s="18"/>
      <c r="I13" s="18"/>
      <c r="J13" s="19"/>
      <c r="K13" s="20"/>
    </row>
    <row r="14" spans="1:11" ht="12.75" customHeight="1" x14ac:dyDescent="0.25">
      <c r="A14" s="21"/>
      <c r="B14" s="22"/>
      <c r="C14" s="23"/>
      <c r="D14" s="24"/>
      <c r="E14" s="25"/>
      <c r="F14" s="26">
        <f>D14*E14</f>
        <v>0</v>
      </c>
      <c r="G14" s="27">
        <f>F14*C14</f>
        <v>0</v>
      </c>
      <c r="H14" s="28">
        <f>+G14*0.338</f>
        <v>0</v>
      </c>
      <c r="I14" s="27">
        <f t="shared" ref="I14:I27" si="0">G14+H14</f>
        <v>0</v>
      </c>
      <c r="J14" s="29">
        <v>0</v>
      </c>
      <c r="K14" s="30"/>
    </row>
    <row r="15" spans="1:11" ht="12.75" customHeight="1" x14ac:dyDescent="0.25">
      <c r="A15" s="31"/>
      <c r="B15" s="32"/>
      <c r="C15" s="33"/>
      <c r="D15" s="34"/>
      <c r="E15" s="35"/>
      <c r="F15" s="26">
        <f t="shared" ref="F15:F27" si="1">D15*E15</f>
        <v>0</v>
      </c>
      <c r="G15" s="27">
        <f t="shared" ref="G15:G27" si="2">F15*C15</f>
        <v>0</v>
      </c>
      <c r="H15" s="28">
        <f t="shared" ref="H15:H27" si="3">+G15*0.338</f>
        <v>0</v>
      </c>
      <c r="I15" s="27">
        <f t="shared" si="0"/>
        <v>0</v>
      </c>
      <c r="J15" s="29">
        <v>0</v>
      </c>
      <c r="K15" s="30"/>
    </row>
    <row r="16" spans="1:11" ht="12.75" customHeight="1" x14ac:dyDescent="0.25">
      <c r="A16" s="36"/>
      <c r="B16" s="32"/>
      <c r="C16" s="37"/>
      <c r="D16" s="38"/>
      <c r="E16" s="39"/>
      <c r="F16" s="26">
        <f t="shared" si="1"/>
        <v>0</v>
      </c>
      <c r="G16" s="27">
        <f t="shared" si="2"/>
        <v>0</v>
      </c>
      <c r="H16" s="28">
        <f t="shared" si="3"/>
        <v>0</v>
      </c>
      <c r="I16" s="27">
        <f t="shared" si="0"/>
        <v>0</v>
      </c>
      <c r="J16" s="29">
        <v>0</v>
      </c>
      <c r="K16" s="30"/>
    </row>
    <row r="17" spans="1:11" ht="12.75" customHeight="1" x14ac:dyDescent="0.25">
      <c r="A17" s="36"/>
      <c r="B17" s="32"/>
      <c r="C17" s="33"/>
      <c r="D17" s="40"/>
      <c r="E17" s="41"/>
      <c r="F17" s="26">
        <f t="shared" si="1"/>
        <v>0</v>
      </c>
      <c r="G17" s="27">
        <f t="shared" si="2"/>
        <v>0</v>
      </c>
      <c r="H17" s="28">
        <f t="shared" si="3"/>
        <v>0</v>
      </c>
      <c r="I17" s="27">
        <f t="shared" si="0"/>
        <v>0</v>
      </c>
      <c r="J17" s="29">
        <v>0</v>
      </c>
      <c r="K17" s="30"/>
    </row>
    <row r="18" spans="1:11" ht="12.75" customHeight="1" x14ac:dyDescent="0.25">
      <c r="A18" s="21"/>
      <c r="B18" s="22"/>
      <c r="C18" s="33"/>
      <c r="D18" s="24"/>
      <c r="E18" s="25"/>
      <c r="F18" s="26">
        <f t="shared" si="1"/>
        <v>0</v>
      </c>
      <c r="G18" s="27">
        <f t="shared" si="2"/>
        <v>0</v>
      </c>
      <c r="H18" s="28">
        <f t="shared" si="3"/>
        <v>0</v>
      </c>
      <c r="I18" s="27">
        <f t="shared" si="0"/>
        <v>0</v>
      </c>
      <c r="J18" s="29">
        <v>0</v>
      </c>
      <c r="K18" s="42"/>
    </row>
    <row r="19" spans="1:11" ht="12.75" customHeight="1" x14ac:dyDescent="0.25">
      <c r="A19" s="43"/>
      <c r="B19" s="32"/>
      <c r="C19" s="33"/>
      <c r="D19" s="34"/>
      <c r="E19" s="35"/>
      <c r="F19" s="26">
        <f t="shared" si="1"/>
        <v>0</v>
      </c>
      <c r="G19" s="27">
        <f t="shared" si="2"/>
        <v>0</v>
      </c>
      <c r="H19" s="28">
        <f t="shared" si="3"/>
        <v>0</v>
      </c>
      <c r="I19" s="27">
        <f t="shared" si="0"/>
        <v>0</v>
      </c>
      <c r="J19" s="29">
        <v>0</v>
      </c>
      <c r="K19" s="30"/>
    </row>
    <row r="20" spans="1:11" ht="12.75" customHeight="1" x14ac:dyDescent="0.25">
      <c r="A20" s="36"/>
      <c r="B20" s="32"/>
      <c r="C20" s="33"/>
      <c r="D20" s="34"/>
      <c r="E20" s="35"/>
      <c r="F20" s="26">
        <f t="shared" si="1"/>
        <v>0</v>
      </c>
      <c r="G20" s="27">
        <f t="shared" si="2"/>
        <v>0</v>
      </c>
      <c r="H20" s="28">
        <f t="shared" si="3"/>
        <v>0</v>
      </c>
      <c r="I20" s="27">
        <f t="shared" si="0"/>
        <v>0</v>
      </c>
      <c r="J20" s="29">
        <v>0</v>
      </c>
      <c r="K20" s="30"/>
    </row>
    <row r="21" spans="1:11" ht="12.75" customHeight="1" x14ac:dyDescent="0.25">
      <c r="A21" s="21"/>
      <c r="B21" s="22"/>
      <c r="C21" s="23"/>
      <c r="D21" s="24"/>
      <c r="E21" s="25"/>
      <c r="F21" s="26">
        <f t="shared" si="1"/>
        <v>0</v>
      </c>
      <c r="G21" s="27">
        <f t="shared" si="2"/>
        <v>0</v>
      </c>
      <c r="H21" s="28">
        <f t="shared" si="3"/>
        <v>0</v>
      </c>
      <c r="I21" s="27">
        <f t="shared" si="0"/>
        <v>0</v>
      </c>
      <c r="J21" s="29">
        <v>0</v>
      </c>
      <c r="K21" s="42"/>
    </row>
    <row r="22" spans="1:11" ht="12.75" customHeight="1" x14ac:dyDescent="0.25">
      <c r="A22" s="43"/>
      <c r="B22" s="32"/>
      <c r="C22" s="33"/>
      <c r="D22" s="34"/>
      <c r="E22" s="35"/>
      <c r="F22" s="26">
        <f t="shared" si="1"/>
        <v>0</v>
      </c>
      <c r="G22" s="27">
        <f t="shared" si="2"/>
        <v>0</v>
      </c>
      <c r="H22" s="28">
        <f t="shared" si="3"/>
        <v>0</v>
      </c>
      <c r="I22" s="27">
        <f t="shared" si="0"/>
        <v>0</v>
      </c>
      <c r="J22" s="29">
        <v>0</v>
      </c>
      <c r="K22" s="30"/>
    </row>
    <row r="23" spans="1:11" ht="12.75" customHeight="1" x14ac:dyDescent="0.25">
      <c r="A23" s="36"/>
      <c r="B23" s="32"/>
      <c r="C23" s="37"/>
      <c r="D23" s="38"/>
      <c r="E23" s="39"/>
      <c r="F23" s="26">
        <f t="shared" si="1"/>
        <v>0</v>
      </c>
      <c r="G23" s="27">
        <f t="shared" si="2"/>
        <v>0</v>
      </c>
      <c r="H23" s="28">
        <f t="shared" si="3"/>
        <v>0</v>
      </c>
      <c r="I23" s="27">
        <f t="shared" si="0"/>
        <v>0</v>
      </c>
      <c r="J23" s="29">
        <v>0</v>
      </c>
      <c r="K23" s="30"/>
    </row>
    <row r="24" spans="1:11" ht="12.75" customHeight="1" x14ac:dyDescent="0.25">
      <c r="A24" s="36"/>
      <c r="B24" s="32"/>
      <c r="C24" s="33"/>
      <c r="D24" s="40"/>
      <c r="E24" s="41"/>
      <c r="F24" s="26">
        <f t="shared" si="1"/>
        <v>0</v>
      </c>
      <c r="G24" s="27">
        <f t="shared" si="2"/>
        <v>0</v>
      </c>
      <c r="H24" s="28">
        <f t="shared" si="3"/>
        <v>0</v>
      </c>
      <c r="I24" s="27">
        <f t="shared" si="0"/>
        <v>0</v>
      </c>
      <c r="J24" s="29">
        <v>0</v>
      </c>
      <c r="K24" s="30"/>
    </row>
    <row r="25" spans="1:11" ht="12.75" customHeight="1" x14ac:dyDescent="0.25">
      <c r="A25" s="44"/>
      <c r="B25" s="22"/>
      <c r="C25" s="23"/>
      <c r="D25" s="24"/>
      <c r="E25" s="25"/>
      <c r="F25" s="26">
        <f t="shared" si="1"/>
        <v>0</v>
      </c>
      <c r="G25" s="27">
        <f t="shared" si="2"/>
        <v>0</v>
      </c>
      <c r="H25" s="28">
        <f t="shared" si="3"/>
        <v>0</v>
      </c>
      <c r="I25" s="27">
        <f t="shared" si="0"/>
        <v>0</v>
      </c>
      <c r="J25" s="29">
        <v>0</v>
      </c>
      <c r="K25" s="42"/>
    </row>
    <row r="26" spans="1:11" ht="12.75" customHeight="1" x14ac:dyDescent="0.25">
      <c r="A26" s="36"/>
      <c r="B26" s="32"/>
      <c r="C26" s="33"/>
      <c r="D26" s="34"/>
      <c r="E26" s="35"/>
      <c r="F26" s="26">
        <f t="shared" si="1"/>
        <v>0</v>
      </c>
      <c r="G26" s="27">
        <f t="shared" si="2"/>
        <v>0</v>
      </c>
      <c r="H26" s="28">
        <f t="shared" si="3"/>
        <v>0</v>
      </c>
      <c r="I26" s="27">
        <f t="shared" si="0"/>
        <v>0</v>
      </c>
      <c r="J26" s="29">
        <v>0</v>
      </c>
      <c r="K26" s="30"/>
    </row>
    <row r="27" spans="1:11" ht="12.75" customHeight="1" thickBot="1" x14ac:dyDescent="0.3">
      <c r="A27" s="45"/>
      <c r="B27" s="46"/>
      <c r="C27" s="47"/>
      <c r="D27" s="48"/>
      <c r="E27" s="49"/>
      <c r="F27" s="26">
        <f t="shared" si="1"/>
        <v>0</v>
      </c>
      <c r="G27" s="27">
        <f t="shared" si="2"/>
        <v>0</v>
      </c>
      <c r="H27" s="28">
        <f t="shared" si="3"/>
        <v>0</v>
      </c>
      <c r="I27" s="27">
        <f t="shared" si="0"/>
        <v>0</v>
      </c>
      <c r="J27" s="29">
        <v>0</v>
      </c>
      <c r="K27" s="50"/>
    </row>
    <row r="28" spans="1:11" ht="15.6" customHeight="1" thickBot="1" x14ac:dyDescent="0.3">
      <c r="A28" s="51"/>
      <c r="B28" s="52">
        <f>SUM(B14:B27)</f>
        <v>0</v>
      </c>
      <c r="C28" s="53"/>
      <c r="D28" s="54">
        <f>SUM(D14:D27)</f>
        <v>0</v>
      </c>
      <c r="E28" s="55"/>
      <c r="F28" s="55">
        <f>SUM(F14:F27)</f>
        <v>0</v>
      </c>
      <c r="G28" s="55">
        <f>SUM(G14:G27)</f>
        <v>0</v>
      </c>
      <c r="H28" s="55">
        <f>SUM(H14:H27)</f>
        <v>0</v>
      </c>
      <c r="I28" s="55">
        <f>SUM(I14:I27)</f>
        <v>0</v>
      </c>
      <c r="J28" s="55">
        <f>SUM(J14:J27)</f>
        <v>0</v>
      </c>
      <c r="K28" s="56"/>
    </row>
    <row r="29" spans="1:11" ht="15.75" x14ac:dyDescent="0.25">
      <c r="B29" s="57"/>
      <c r="C29" s="58"/>
      <c r="D29" s="58"/>
      <c r="E29" s="58"/>
      <c r="F29" s="58"/>
      <c r="G29" s="58"/>
      <c r="H29" s="58"/>
      <c r="I29" s="58"/>
      <c r="J29" s="58"/>
      <c r="K29" s="59"/>
    </row>
    <row r="30" spans="1:11" ht="16.5" thickBot="1" x14ac:dyDescent="0.3">
      <c r="A30" s="60"/>
      <c r="B30" s="57"/>
      <c r="C30" s="58"/>
      <c r="D30" s="58"/>
      <c r="E30" s="58"/>
      <c r="F30" s="58"/>
      <c r="G30" s="58"/>
      <c r="H30" s="58"/>
      <c r="I30" s="58"/>
      <c r="J30" s="58"/>
      <c r="K30" s="59"/>
    </row>
    <row r="31" spans="1:11" ht="14.25" customHeight="1" thickBot="1" x14ac:dyDescent="0.3">
      <c r="A31" s="331" t="s">
        <v>126</v>
      </c>
      <c r="B31" s="332"/>
      <c r="C31" s="332"/>
      <c r="D31" s="332"/>
      <c r="E31" s="332"/>
      <c r="F31" s="332"/>
      <c r="G31" s="332"/>
      <c r="H31" s="332"/>
      <c r="I31" s="332"/>
      <c r="J31" s="333"/>
    </row>
    <row r="32" spans="1:11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0" ht="15.75" thickBot="1" x14ac:dyDescent="0.3">
      <c r="A33" s="3" t="s">
        <v>73</v>
      </c>
      <c r="B33" s="3" t="s">
        <v>74</v>
      </c>
      <c r="C33" s="3" t="s">
        <v>75</v>
      </c>
      <c r="D33" s="5" t="s">
        <v>76</v>
      </c>
      <c r="E33" s="5" t="s">
        <v>77</v>
      </c>
      <c r="F33" s="5" t="s">
        <v>78</v>
      </c>
      <c r="G33" s="5" t="s">
        <v>79</v>
      </c>
      <c r="H33" s="5" t="s">
        <v>80</v>
      </c>
      <c r="I33" s="5" t="s">
        <v>81</v>
      </c>
      <c r="J33" s="5" t="s">
        <v>82</v>
      </c>
    </row>
    <row r="34" spans="1:10" ht="27" customHeight="1" x14ac:dyDescent="0.25">
      <c r="A34" s="334" t="s">
        <v>98</v>
      </c>
      <c r="B34" s="337" t="s">
        <v>85</v>
      </c>
      <c r="C34" s="312" t="s">
        <v>86</v>
      </c>
      <c r="D34" s="312" t="s">
        <v>99</v>
      </c>
      <c r="E34" s="315" t="s">
        <v>100</v>
      </c>
      <c r="F34" s="61" t="s">
        <v>101</v>
      </c>
      <c r="G34" s="309" t="s">
        <v>102</v>
      </c>
      <c r="H34" s="309" t="s">
        <v>103</v>
      </c>
      <c r="I34" s="327" t="s">
        <v>104</v>
      </c>
      <c r="J34" s="327" t="s">
        <v>94</v>
      </c>
    </row>
    <row r="35" spans="1:10" ht="14.25" customHeight="1" x14ac:dyDescent="0.25">
      <c r="A35" s="335"/>
      <c r="B35" s="338"/>
      <c r="C35" s="313"/>
      <c r="D35" s="313"/>
      <c r="E35" s="316"/>
      <c r="F35" s="330" t="s">
        <v>105</v>
      </c>
      <c r="G35" s="310"/>
      <c r="H35" s="310"/>
      <c r="I35" s="328"/>
      <c r="J35" s="328"/>
    </row>
    <row r="36" spans="1:10" ht="21.75" customHeight="1" x14ac:dyDescent="0.25">
      <c r="A36" s="335"/>
      <c r="B36" s="338"/>
      <c r="C36" s="313"/>
      <c r="D36" s="313"/>
      <c r="E36" s="316"/>
      <c r="F36" s="330"/>
      <c r="G36" s="310"/>
      <c r="H36" s="345" t="s">
        <v>106</v>
      </c>
      <c r="I36" s="328"/>
      <c r="J36" s="328"/>
    </row>
    <row r="37" spans="1:10" ht="27" customHeight="1" x14ac:dyDescent="0.25">
      <c r="A37" s="335"/>
      <c r="B37" s="338"/>
      <c r="C37" s="313"/>
      <c r="D37" s="313"/>
      <c r="E37" s="316"/>
      <c r="F37" s="330"/>
      <c r="G37" s="62"/>
      <c r="H37" s="345"/>
      <c r="I37" s="328"/>
      <c r="J37" s="328"/>
    </row>
    <row r="38" spans="1:10" ht="18.75" customHeight="1" thickBot="1" x14ac:dyDescent="0.3">
      <c r="A38" s="336"/>
      <c r="B38" s="339"/>
      <c r="C38" s="314"/>
      <c r="D38" s="314"/>
      <c r="E38" s="317"/>
      <c r="F38" s="63" t="s">
        <v>97</v>
      </c>
      <c r="G38" s="12" t="s">
        <v>97</v>
      </c>
      <c r="H38" s="12" t="s">
        <v>97</v>
      </c>
      <c r="I38" s="13" t="s">
        <v>97</v>
      </c>
      <c r="J38" s="329"/>
    </row>
    <row r="39" spans="1:10" ht="12.75" customHeight="1" x14ac:dyDescent="0.25">
      <c r="A39" s="64"/>
      <c r="B39" s="65"/>
      <c r="C39" s="65"/>
      <c r="D39" s="65"/>
      <c r="E39" s="66"/>
      <c r="F39" s="67">
        <f>+C39*D39*E39</f>
        <v>0</v>
      </c>
      <c r="G39" s="67">
        <f>+F39*0.338</f>
        <v>0</v>
      </c>
      <c r="H39" s="67">
        <f t="shared" ref="H39:H52" si="4">F39+G39</f>
        <v>0</v>
      </c>
      <c r="I39" s="68">
        <v>0</v>
      </c>
      <c r="J39" s="69"/>
    </row>
    <row r="40" spans="1:10" ht="12.75" customHeight="1" x14ac:dyDescent="0.25">
      <c r="A40" s="70"/>
      <c r="B40" s="71"/>
      <c r="C40" s="71"/>
      <c r="D40" s="71"/>
      <c r="E40" s="72"/>
      <c r="F40" s="67">
        <f t="shared" ref="F40:F52" si="5">+C40*D40*E40</f>
        <v>0</v>
      </c>
      <c r="G40" s="67">
        <f t="shared" ref="G40:G52" si="6">+F40*0.338</f>
        <v>0</v>
      </c>
      <c r="H40" s="67">
        <f t="shared" si="4"/>
        <v>0</v>
      </c>
      <c r="I40" s="68">
        <v>0</v>
      </c>
      <c r="J40" s="73"/>
    </row>
    <row r="41" spans="1:10" ht="12.75" customHeight="1" x14ac:dyDescent="0.25">
      <c r="A41" s="74"/>
      <c r="B41" s="71"/>
      <c r="C41" s="75"/>
      <c r="D41" s="75"/>
      <c r="E41" s="76"/>
      <c r="F41" s="67">
        <f t="shared" si="5"/>
        <v>0</v>
      </c>
      <c r="G41" s="67">
        <f t="shared" si="6"/>
        <v>0</v>
      </c>
      <c r="H41" s="67">
        <f t="shared" si="4"/>
        <v>0</v>
      </c>
      <c r="I41" s="68">
        <v>0</v>
      </c>
      <c r="J41" s="73"/>
    </row>
    <row r="42" spans="1:10" ht="12.75" customHeight="1" x14ac:dyDescent="0.25">
      <c r="A42" s="74"/>
      <c r="B42" s="71"/>
      <c r="C42" s="77"/>
      <c r="D42" s="77"/>
      <c r="E42" s="78"/>
      <c r="F42" s="67">
        <f t="shared" si="5"/>
        <v>0</v>
      </c>
      <c r="G42" s="67">
        <f t="shared" si="6"/>
        <v>0</v>
      </c>
      <c r="H42" s="67">
        <f t="shared" si="4"/>
        <v>0</v>
      </c>
      <c r="I42" s="68">
        <v>0</v>
      </c>
      <c r="J42" s="73"/>
    </row>
    <row r="43" spans="1:10" ht="12.75" customHeight="1" x14ac:dyDescent="0.25">
      <c r="A43" s="64"/>
      <c r="B43" s="65"/>
      <c r="C43" s="65"/>
      <c r="D43" s="65"/>
      <c r="E43" s="66"/>
      <c r="F43" s="67">
        <f t="shared" si="5"/>
        <v>0</v>
      </c>
      <c r="G43" s="67">
        <f t="shared" si="6"/>
        <v>0</v>
      </c>
      <c r="H43" s="67">
        <f t="shared" si="4"/>
        <v>0</v>
      </c>
      <c r="I43" s="68">
        <v>0</v>
      </c>
      <c r="J43" s="69"/>
    </row>
    <row r="44" spans="1:10" ht="12.75" customHeight="1" x14ac:dyDescent="0.25">
      <c r="A44" s="70"/>
      <c r="B44" s="71"/>
      <c r="C44" s="71"/>
      <c r="D44" s="71"/>
      <c r="E44" s="72"/>
      <c r="F44" s="67">
        <f t="shared" si="5"/>
        <v>0</v>
      </c>
      <c r="G44" s="67">
        <f t="shared" si="6"/>
        <v>0</v>
      </c>
      <c r="H44" s="67">
        <f t="shared" si="4"/>
        <v>0</v>
      </c>
      <c r="I44" s="68">
        <v>0</v>
      </c>
      <c r="J44" s="73"/>
    </row>
    <row r="45" spans="1:10" ht="12.75" customHeight="1" x14ac:dyDescent="0.25">
      <c r="A45" s="74"/>
      <c r="B45" s="71"/>
      <c r="C45" s="71"/>
      <c r="D45" s="71"/>
      <c r="E45" s="72"/>
      <c r="F45" s="67">
        <f t="shared" si="5"/>
        <v>0</v>
      </c>
      <c r="G45" s="67">
        <f t="shared" si="6"/>
        <v>0</v>
      </c>
      <c r="H45" s="67">
        <f t="shared" si="4"/>
        <v>0</v>
      </c>
      <c r="I45" s="68">
        <v>0</v>
      </c>
      <c r="J45" s="73"/>
    </row>
    <row r="46" spans="1:10" ht="12.75" customHeight="1" x14ac:dyDescent="0.25">
      <c r="A46" s="64"/>
      <c r="B46" s="65"/>
      <c r="C46" s="65"/>
      <c r="D46" s="65"/>
      <c r="E46" s="66"/>
      <c r="F46" s="67">
        <f t="shared" si="5"/>
        <v>0</v>
      </c>
      <c r="G46" s="67">
        <f t="shared" si="6"/>
        <v>0</v>
      </c>
      <c r="H46" s="67">
        <f t="shared" si="4"/>
        <v>0</v>
      </c>
      <c r="I46" s="68">
        <v>0</v>
      </c>
      <c r="J46" s="69"/>
    </row>
    <row r="47" spans="1:10" ht="12.75" customHeight="1" x14ac:dyDescent="0.25">
      <c r="A47" s="70"/>
      <c r="B47" s="71"/>
      <c r="C47" s="71"/>
      <c r="D47" s="71"/>
      <c r="E47" s="72"/>
      <c r="F47" s="67">
        <f t="shared" si="5"/>
        <v>0</v>
      </c>
      <c r="G47" s="67">
        <f t="shared" si="6"/>
        <v>0</v>
      </c>
      <c r="H47" s="67">
        <f t="shared" si="4"/>
        <v>0</v>
      </c>
      <c r="I47" s="68">
        <v>0</v>
      </c>
      <c r="J47" s="73"/>
    </row>
    <row r="48" spans="1:10" ht="12.75" customHeight="1" x14ac:dyDescent="0.25">
      <c r="A48" s="74"/>
      <c r="B48" s="71"/>
      <c r="C48" s="75"/>
      <c r="D48" s="75"/>
      <c r="E48" s="76"/>
      <c r="F48" s="67">
        <f t="shared" si="5"/>
        <v>0</v>
      </c>
      <c r="G48" s="67">
        <f t="shared" si="6"/>
        <v>0</v>
      </c>
      <c r="H48" s="67">
        <f t="shared" si="4"/>
        <v>0</v>
      </c>
      <c r="I48" s="68">
        <v>0</v>
      </c>
      <c r="J48" s="73"/>
    </row>
    <row r="49" spans="1:10" ht="12.75" customHeight="1" x14ac:dyDescent="0.25">
      <c r="A49" s="74"/>
      <c r="B49" s="71"/>
      <c r="C49" s="77"/>
      <c r="D49" s="77"/>
      <c r="E49" s="78"/>
      <c r="F49" s="67">
        <f t="shared" si="5"/>
        <v>0</v>
      </c>
      <c r="G49" s="67">
        <f t="shared" si="6"/>
        <v>0</v>
      </c>
      <c r="H49" s="67">
        <f t="shared" si="4"/>
        <v>0</v>
      </c>
      <c r="I49" s="68">
        <v>0</v>
      </c>
      <c r="J49" s="73"/>
    </row>
    <row r="50" spans="1:10" ht="12.75" customHeight="1" x14ac:dyDescent="0.25">
      <c r="A50" s="79"/>
      <c r="B50" s="65"/>
      <c r="C50" s="65"/>
      <c r="D50" s="65"/>
      <c r="E50" s="66"/>
      <c r="F50" s="67">
        <f t="shared" si="5"/>
        <v>0</v>
      </c>
      <c r="G50" s="67">
        <f t="shared" si="6"/>
        <v>0</v>
      </c>
      <c r="H50" s="67">
        <f t="shared" si="4"/>
        <v>0</v>
      </c>
      <c r="I50" s="68">
        <v>0</v>
      </c>
      <c r="J50" s="69"/>
    </row>
    <row r="51" spans="1:10" ht="12.75" customHeight="1" x14ac:dyDescent="0.25">
      <c r="A51" s="74"/>
      <c r="B51" s="71"/>
      <c r="C51" s="71"/>
      <c r="D51" s="71"/>
      <c r="E51" s="72"/>
      <c r="F51" s="67">
        <f t="shared" si="5"/>
        <v>0</v>
      </c>
      <c r="G51" s="67">
        <f t="shared" si="6"/>
        <v>0</v>
      </c>
      <c r="H51" s="67">
        <f t="shared" si="4"/>
        <v>0</v>
      </c>
      <c r="I51" s="68">
        <v>0</v>
      </c>
      <c r="J51" s="73"/>
    </row>
    <row r="52" spans="1:10" ht="12.75" customHeight="1" thickBot="1" x14ac:dyDescent="0.3">
      <c r="A52" s="45"/>
      <c r="B52" s="80"/>
      <c r="C52" s="80"/>
      <c r="D52" s="80"/>
      <c r="E52" s="81"/>
      <c r="F52" s="67">
        <f t="shared" si="5"/>
        <v>0</v>
      </c>
      <c r="G52" s="67">
        <f t="shared" si="6"/>
        <v>0</v>
      </c>
      <c r="H52" s="67">
        <f t="shared" si="4"/>
        <v>0</v>
      </c>
      <c r="I52" s="68">
        <v>0</v>
      </c>
      <c r="J52" s="82"/>
    </row>
    <row r="53" spans="1:10" ht="15" customHeight="1" thickBot="1" x14ac:dyDescent="0.3">
      <c r="A53" s="51"/>
      <c r="B53" s="52">
        <f>SUM(B39:B52)</f>
        <v>0</v>
      </c>
      <c r="C53" s="83"/>
      <c r="D53" s="83"/>
      <c r="E53" s="84"/>
      <c r="F53" s="85">
        <f>SUM(F39:F52)</f>
        <v>0</v>
      </c>
      <c r="G53" s="85">
        <f>SUM(G39:G52)</f>
        <v>0</v>
      </c>
      <c r="H53" s="84">
        <f>SUM(H39:H52)</f>
        <v>0</v>
      </c>
      <c r="I53" s="84">
        <f>SUM(I39:I52)</f>
        <v>0</v>
      </c>
      <c r="J53" s="86"/>
    </row>
    <row r="55" spans="1:10" ht="15.75" thickBot="1" x14ac:dyDescent="0.3"/>
    <row r="56" spans="1:10" ht="16.5" thickBot="1" x14ac:dyDescent="0.3">
      <c r="A56" s="318" t="s">
        <v>107</v>
      </c>
      <c r="B56" s="319"/>
      <c r="C56" s="319"/>
      <c r="D56" s="319"/>
      <c r="E56" s="319"/>
      <c r="F56" s="319"/>
      <c r="G56" s="319"/>
      <c r="H56" s="320"/>
      <c r="I56" s="87"/>
      <c r="J56" s="87"/>
    </row>
    <row r="57" spans="1:10" ht="15.75" thickBot="1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10" ht="15.75" thickBot="1" x14ac:dyDescent="0.3">
      <c r="A58" s="3" t="s">
        <v>73</v>
      </c>
      <c r="B58" s="52" t="s">
        <v>74</v>
      </c>
      <c r="C58" s="3" t="s">
        <v>75</v>
      </c>
      <c r="D58" s="4" t="s">
        <v>76</v>
      </c>
      <c r="E58" s="3" t="s">
        <v>77</v>
      </c>
      <c r="F58" s="3" t="s">
        <v>78</v>
      </c>
      <c r="H58" s="88"/>
    </row>
    <row r="59" spans="1:10" ht="12.75" customHeight="1" x14ac:dyDescent="0.25">
      <c r="A59" s="334" t="s">
        <v>98</v>
      </c>
      <c r="B59" s="337" t="s">
        <v>85</v>
      </c>
      <c r="C59" s="334" t="s">
        <v>108</v>
      </c>
      <c r="D59" s="327" t="s">
        <v>109</v>
      </c>
      <c r="E59" s="309" t="s">
        <v>110</v>
      </c>
      <c r="F59" s="327" t="s">
        <v>104</v>
      </c>
      <c r="H59" s="88"/>
    </row>
    <row r="60" spans="1:10" x14ac:dyDescent="0.25">
      <c r="A60" s="335"/>
      <c r="B60" s="351"/>
      <c r="C60" s="353"/>
      <c r="D60" s="328"/>
      <c r="E60" s="310"/>
      <c r="F60" s="349"/>
      <c r="H60" s="89"/>
    </row>
    <row r="61" spans="1:10" x14ac:dyDescent="0.25">
      <c r="A61" s="335"/>
      <c r="B61" s="351"/>
      <c r="C61" s="353"/>
      <c r="D61" s="328"/>
      <c r="E61" s="310"/>
      <c r="F61" s="349"/>
      <c r="H61" s="89"/>
    </row>
    <row r="62" spans="1:10" x14ac:dyDescent="0.25">
      <c r="A62" s="335"/>
      <c r="B62" s="351"/>
      <c r="C62" s="353"/>
      <c r="D62" s="328"/>
      <c r="E62" s="310"/>
      <c r="F62" s="349"/>
      <c r="H62" s="89"/>
    </row>
    <row r="63" spans="1:10" ht="15.75" thickBot="1" x14ac:dyDescent="0.3">
      <c r="A63" s="336"/>
      <c r="B63" s="352"/>
      <c r="C63" s="354"/>
      <c r="D63" s="329"/>
      <c r="E63" s="311"/>
      <c r="F63" s="350"/>
      <c r="H63" s="89"/>
    </row>
    <row r="64" spans="1:10" x14ac:dyDescent="0.25">
      <c r="A64" s="64"/>
      <c r="B64" s="65"/>
      <c r="C64" s="65"/>
      <c r="D64" s="90"/>
      <c r="E64" s="91">
        <f>C64*D64</f>
        <v>0</v>
      </c>
      <c r="F64" s="92">
        <v>0</v>
      </c>
      <c r="H64" s="93"/>
    </row>
    <row r="65" spans="1:8" x14ac:dyDescent="0.25">
      <c r="A65" s="70"/>
      <c r="B65" s="71"/>
      <c r="C65" s="71"/>
      <c r="D65" s="94"/>
      <c r="E65" s="91">
        <f t="shared" ref="E65:E77" si="7">C65*D65</f>
        <v>0</v>
      </c>
      <c r="F65" s="95">
        <v>0</v>
      </c>
      <c r="H65" s="93"/>
    </row>
    <row r="66" spans="1:8" x14ac:dyDescent="0.25">
      <c r="A66" s="74"/>
      <c r="B66" s="71"/>
      <c r="C66" s="75"/>
      <c r="D66" s="96"/>
      <c r="E66" s="91">
        <f t="shared" si="7"/>
        <v>0</v>
      </c>
      <c r="F66" s="95">
        <v>0</v>
      </c>
      <c r="H66" s="93"/>
    </row>
    <row r="67" spans="1:8" x14ac:dyDescent="0.25">
      <c r="A67" s="74"/>
      <c r="B67" s="71"/>
      <c r="C67" s="77"/>
      <c r="D67" s="97"/>
      <c r="E67" s="91">
        <f t="shared" si="7"/>
        <v>0</v>
      </c>
      <c r="F67" s="95">
        <v>0</v>
      </c>
      <c r="H67" s="98"/>
    </row>
    <row r="68" spans="1:8" x14ac:dyDescent="0.25">
      <c r="A68" s="79"/>
      <c r="B68" s="65"/>
      <c r="C68" s="65"/>
      <c r="D68" s="90"/>
      <c r="E68" s="91">
        <f t="shared" si="7"/>
        <v>0</v>
      </c>
      <c r="F68" s="95">
        <v>0</v>
      </c>
      <c r="H68" s="93"/>
    </row>
    <row r="69" spans="1:8" x14ac:dyDescent="0.25">
      <c r="A69" s="74"/>
      <c r="B69" s="71"/>
      <c r="C69" s="71"/>
      <c r="D69" s="94"/>
      <c r="E69" s="91">
        <f t="shared" si="7"/>
        <v>0</v>
      </c>
      <c r="F69" s="95">
        <v>0</v>
      </c>
      <c r="H69" s="93"/>
    </row>
    <row r="70" spans="1:8" x14ac:dyDescent="0.25">
      <c r="A70" s="74"/>
      <c r="B70" s="71"/>
      <c r="C70" s="71"/>
      <c r="D70" s="94"/>
      <c r="E70" s="91">
        <f t="shared" si="7"/>
        <v>0</v>
      </c>
      <c r="F70" s="95">
        <v>0</v>
      </c>
      <c r="H70" s="93"/>
    </row>
    <row r="71" spans="1:8" x14ac:dyDescent="0.25">
      <c r="A71" s="64"/>
      <c r="B71" s="65"/>
      <c r="C71" s="65"/>
      <c r="D71" s="90"/>
      <c r="E71" s="91">
        <f t="shared" si="7"/>
        <v>0</v>
      </c>
      <c r="F71" s="95">
        <v>0</v>
      </c>
      <c r="H71" s="93"/>
    </row>
    <row r="72" spans="1:8" x14ac:dyDescent="0.25">
      <c r="A72" s="70"/>
      <c r="B72" s="71"/>
      <c r="C72" s="71"/>
      <c r="D72" s="94"/>
      <c r="E72" s="91">
        <f t="shared" si="7"/>
        <v>0</v>
      </c>
      <c r="F72" s="95">
        <v>0</v>
      </c>
      <c r="H72" s="93"/>
    </row>
    <row r="73" spans="1:8" x14ac:dyDescent="0.25">
      <c r="A73" s="74"/>
      <c r="B73" s="71"/>
      <c r="C73" s="75"/>
      <c r="D73" s="96"/>
      <c r="E73" s="91">
        <f t="shared" si="7"/>
        <v>0</v>
      </c>
      <c r="F73" s="95">
        <v>0</v>
      </c>
      <c r="H73" s="93"/>
    </row>
    <row r="74" spans="1:8" x14ac:dyDescent="0.25">
      <c r="A74" s="74"/>
      <c r="B74" s="71"/>
      <c r="C74" s="77"/>
      <c r="D74" s="97"/>
      <c r="E74" s="91">
        <f t="shared" si="7"/>
        <v>0</v>
      </c>
      <c r="F74" s="95">
        <v>0</v>
      </c>
      <c r="H74" s="98"/>
    </row>
    <row r="75" spans="1:8" x14ac:dyDescent="0.25">
      <c r="A75" s="79"/>
      <c r="B75" s="65"/>
      <c r="C75" s="65"/>
      <c r="D75" s="90"/>
      <c r="E75" s="91">
        <f t="shared" si="7"/>
        <v>0</v>
      </c>
      <c r="F75" s="95">
        <v>0</v>
      </c>
      <c r="H75" s="93"/>
    </row>
    <row r="76" spans="1:8" x14ac:dyDescent="0.25">
      <c r="A76" s="74"/>
      <c r="B76" s="71"/>
      <c r="C76" s="71"/>
      <c r="D76" s="94"/>
      <c r="E76" s="91">
        <f t="shared" si="7"/>
        <v>0</v>
      </c>
      <c r="F76" s="95">
        <v>0</v>
      </c>
      <c r="H76" s="93"/>
    </row>
    <row r="77" spans="1:8" ht="15.75" thickBot="1" x14ac:dyDescent="0.3">
      <c r="A77" s="45"/>
      <c r="B77" s="80"/>
      <c r="C77" s="80"/>
      <c r="D77" s="99"/>
      <c r="E77" s="91">
        <f t="shared" si="7"/>
        <v>0</v>
      </c>
      <c r="F77" s="95">
        <v>0</v>
      </c>
      <c r="H77" s="93"/>
    </row>
    <row r="78" spans="1:8" ht="15" customHeight="1" thickBot="1" x14ac:dyDescent="0.3">
      <c r="A78" s="51"/>
      <c r="B78" s="100">
        <f>SUM(B64:B77)</f>
        <v>0</v>
      </c>
      <c r="C78" s="101"/>
      <c r="D78" s="84"/>
      <c r="E78" s="84">
        <f>SUM(E64:E77)</f>
        <v>0</v>
      </c>
      <c r="F78" s="84">
        <f>SUM(F64:F77)</f>
        <v>0</v>
      </c>
      <c r="H78" s="93"/>
    </row>
    <row r="79" spans="1:8" ht="12" customHeight="1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102" t="s">
        <v>111</v>
      </c>
      <c r="B80" s="2"/>
      <c r="C80" s="2"/>
      <c r="D80" s="2"/>
      <c r="E80" s="2"/>
      <c r="F80" s="2"/>
      <c r="G80" s="2"/>
      <c r="H80" s="2"/>
    </row>
    <row r="81" spans="1:8" x14ac:dyDescent="0.25"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ht="15.75" thickBot="1" x14ac:dyDescent="0.3">
      <c r="A84" s="103"/>
      <c r="B84" s="2"/>
      <c r="C84" s="2"/>
      <c r="D84" s="2"/>
      <c r="E84" s="103"/>
      <c r="F84" s="2"/>
      <c r="G84" s="2"/>
      <c r="H84" s="2"/>
    </row>
    <row r="85" spans="1:8" ht="15.75" thickBot="1" x14ac:dyDescent="0.3">
      <c r="A85" s="104" t="s">
        <v>52</v>
      </c>
      <c r="B85" s="346" t="s">
        <v>54</v>
      </c>
      <c r="C85" s="346"/>
      <c r="D85" s="346"/>
      <c r="E85" s="346"/>
      <c r="F85" s="346"/>
      <c r="G85" s="346"/>
      <c r="H85" s="346"/>
    </row>
    <row r="86" spans="1:8" ht="15.75" thickBot="1" x14ac:dyDescent="0.3">
      <c r="A86" s="104" t="s">
        <v>35</v>
      </c>
      <c r="B86" s="347"/>
      <c r="C86" s="347"/>
      <c r="D86" s="347"/>
      <c r="E86" s="347"/>
      <c r="F86" s="347"/>
      <c r="G86" s="347"/>
      <c r="H86" s="347"/>
    </row>
    <row r="87" spans="1:8" ht="15.75" thickBot="1" x14ac:dyDescent="0.3">
      <c r="A87" s="104" t="s">
        <v>53</v>
      </c>
      <c r="B87" s="346" t="s">
        <v>54</v>
      </c>
      <c r="C87" s="346"/>
      <c r="D87" s="346"/>
      <c r="E87" s="346"/>
      <c r="F87" s="346"/>
      <c r="G87" s="346"/>
      <c r="H87" s="346"/>
    </row>
    <row r="88" spans="1:8" ht="15.75" thickBot="1" x14ac:dyDescent="0.3">
      <c r="A88" s="104" t="s">
        <v>35</v>
      </c>
      <c r="B88" s="348"/>
      <c r="C88" s="348"/>
      <c r="D88" s="348"/>
      <c r="E88" s="348"/>
      <c r="F88" s="348"/>
      <c r="G88" s="348"/>
      <c r="H88" s="348"/>
    </row>
  </sheetData>
  <mergeCells count="44">
    <mergeCell ref="B85:H85"/>
    <mergeCell ref="B86:H86"/>
    <mergeCell ref="B87:H87"/>
    <mergeCell ref="B88:H88"/>
    <mergeCell ref="I34:I37"/>
    <mergeCell ref="A56:H56"/>
    <mergeCell ref="A59:A63"/>
    <mergeCell ref="F59:F63"/>
    <mergeCell ref="B59:B63"/>
    <mergeCell ref="C59:C63"/>
    <mergeCell ref="D59:D63"/>
    <mergeCell ref="I10:I11"/>
    <mergeCell ref="A31:J31"/>
    <mergeCell ref="A34:A38"/>
    <mergeCell ref="B34:B38"/>
    <mergeCell ref="A9:A12"/>
    <mergeCell ref="B9:B12"/>
    <mergeCell ref="C9:C12"/>
    <mergeCell ref="G34:G36"/>
    <mergeCell ref="H34:H35"/>
    <mergeCell ref="J34:J38"/>
    <mergeCell ref="F35:F37"/>
    <mergeCell ref="H36:H37"/>
    <mergeCell ref="A3:B3"/>
    <mergeCell ref="C3:D3"/>
    <mergeCell ref="E59:E63"/>
    <mergeCell ref="C34:C38"/>
    <mergeCell ref="D34:D38"/>
    <mergeCell ref="E34:E38"/>
    <mergeCell ref="A6:K6"/>
    <mergeCell ref="E9:E11"/>
    <mergeCell ref="F9:F11"/>
    <mergeCell ref="D9:D12"/>
    <mergeCell ref="G9:G11"/>
    <mergeCell ref="H9:H11"/>
    <mergeCell ref="J9:J11"/>
    <mergeCell ref="E3:F3"/>
    <mergeCell ref="G3:H3"/>
    <mergeCell ref="K9:K12"/>
    <mergeCell ref="A1:H1"/>
    <mergeCell ref="A2:B2"/>
    <mergeCell ref="C2:D2"/>
    <mergeCell ref="E2:F2"/>
    <mergeCell ref="G2:H2"/>
  </mergeCells>
  <dataValidations count="1">
    <dataValidation allowBlank="1" showInputMessage="1" showErrorMessage="1" prompt="zadej název pozice, max. 20 znaků" sqref="B14:B27"/>
  </dataValidations>
  <pageMargins left="0.7" right="0.7" top="0.78740157499999996" bottom="0.78740157499999996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S2_Rozpočet</vt:lpstr>
      <vt:lpstr>S2_Personální_zajištění</vt:lpstr>
      <vt:lpstr>S2_Rozpočet!Oblast_tisku</vt:lpstr>
    </vt:vector>
  </TitlesOfParts>
  <Company>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Vlčová Petra</dc:creator>
  <cp:lastModifiedBy>Jiskrová Lenka</cp:lastModifiedBy>
  <cp:lastPrinted>2019-08-27T08:31:35Z</cp:lastPrinted>
  <dcterms:created xsi:type="dcterms:W3CDTF">2019-03-06T09:27:01Z</dcterms:created>
  <dcterms:modified xsi:type="dcterms:W3CDTF">2020-07-07T07:14:37Z</dcterms:modified>
</cp:coreProperties>
</file>