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za\Desktop\"/>
    </mc:Choice>
  </mc:AlternateContent>
  <bookViews>
    <workbookView xWindow="0" yWindow="0" windowWidth="23040" windowHeight="10080"/>
  </bookViews>
  <sheets>
    <sheet name="List1" sheetId="1" r:id="rId1"/>
    <sheet name="List2" sheetId="2" r:id="rId2"/>
    <sheet name="List3" sheetId="3" r:id="rId3"/>
  </sheets>
  <definedNames>
    <definedName name="_xlnm.Print_Titles" localSheetId="0">List1!$3:$3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5" i="1" l="1"/>
  <c r="I65" i="1"/>
  <c r="I59" i="1"/>
  <c r="I63" i="1" l="1"/>
  <c r="I25" i="1" l="1"/>
  <c r="I23" i="1"/>
  <c r="I93" i="1" l="1"/>
  <c r="I117" i="1" l="1"/>
  <c r="I99" i="1"/>
  <c r="I89" i="1"/>
  <c r="I61" i="1"/>
  <c r="I56" i="1"/>
  <c r="I47" i="1"/>
  <c r="I41" i="1"/>
  <c r="I36" i="1"/>
  <c r="I7" i="1"/>
  <c r="I143" i="1"/>
  <c r="I125" i="1" l="1"/>
  <c r="I91" i="1"/>
  <c r="I81" i="1"/>
  <c r="I77" i="1"/>
  <c r="I21" i="1"/>
  <c r="I19" i="1"/>
  <c r="I16" i="1"/>
  <c r="I12" i="1"/>
  <c r="I145" i="1" s="1"/>
</calcChain>
</file>

<file path=xl/sharedStrings.xml><?xml version="1.0" encoding="utf-8"?>
<sst xmlns="http://schemas.openxmlformats.org/spreadsheetml/2006/main" count="813" uniqueCount="144">
  <si>
    <t>UZ</t>
  </si>
  <si>
    <t>SU</t>
  </si>
  <si>
    <t>AU</t>
  </si>
  <si>
    <t>Kč</t>
  </si>
  <si>
    <t>Nákup materiálu j.n.</t>
  </si>
  <si>
    <t>0820</t>
  </si>
  <si>
    <t>0000000000000</t>
  </si>
  <si>
    <t>2212</t>
  </si>
  <si>
    <t>5139</t>
  </si>
  <si>
    <t>00000000</t>
  </si>
  <si>
    <t>231</t>
  </si>
  <si>
    <t>0800</t>
  </si>
  <si>
    <t>Nákup ostatních služeb</t>
  </si>
  <si>
    <t>Opravy a udržování</t>
  </si>
  <si>
    <t>5171</t>
  </si>
  <si>
    <t>2219</t>
  </si>
  <si>
    <t>Pohonné hmoty a maziva</t>
  </si>
  <si>
    <t>5156</t>
  </si>
  <si>
    <t>5169</t>
  </si>
  <si>
    <t>2321</t>
  </si>
  <si>
    <t>3341</t>
  </si>
  <si>
    <t>Drobný hmotný dlouhodobý majetek</t>
  </si>
  <si>
    <t>3392</t>
  </si>
  <si>
    <t>5137</t>
  </si>
  <si>
    <t>Plyn</t>
  </si>
  <si>
    <t>5153</t>
  </si>
  <si>
    <t>Elektrická energie</t>
  </si>
  <si>
    <t>5154</t>
  </si>
  <si>
    <t>Platby daní a poplatků krajům, obcím a st.fondům</t>
  </si>
  <si>
    <t>3399</t>
  </si>
  <si>
    <t>Pohoštění</t>
  </si>
  <si>
    <t>5175</t>
  </si>
  <si>
    <t>Věcné dary</t>
  </si>
  <si>
    <t>5194</t>
  </si>
  <si>
    <t>3419</t>
  </si>
  <si>
    <t>Nájemné</t>
  </si>
  <si>
    <t>5164</t>
  </si>
  <si>
    <t>3421</t>
  </si>
  <si>
    <t>3429</t>
  </si>
  <si>
    <t xml:space="preserve"> </t>
  </si>
  <si>
    <t>3721</t>
  </si>
  <si>
    <t>3722</t>
  </si>
  <si>
    <t>5365</t>
  </si>
  <si>
    <t xml:space="preserve">  </t>
  </si>
  <si>
    <t>3745</t>
  </si>
  <si>
    <t>4359</t>
  </si>
  <si>
    <t>Neinvestiční transfery občanským sdružením SDH</t>
  </si>
  <si>
    <t>Odměny členů zastupitelstva obcí a krajů</t>
  </si>
  <si>
    <t>6112</t>
  </si>
  <si>
    <t>5023</t>
  </si>
  <si>
    <t>Povinné poj.na veřejné zdravotní pojištění</t>
  </si>
  <si>
    <t>5032</t>
  </si>
  <si>
    <t>Ostatní osobní výdaje</t>
  </si>
  <si>
    <t>6171</t>
  </si>
  <si>
    <t>5021</t>
  </si>
  <si>
    <t>Povinné poj.na soc.zab.a přísp.na st.pol.zaměstnan</t>
  </si>
  <si>
    <t>Knihy, učební pomůcky a tisk</t>
  </si>
  <si>
    <t>5136</t>
  </si>
  <si>
    <t>Studená voda</t>
  </si>
  <si>
    <t>5151</t>
  </si>
  <si>
    <t>Služby pošt</t>
  </si>
  <si>
    <t>5161</t>
  </si>
  <si>
    <t>Služby telekomunikací a radiokomunikací</t>
  </si>
  <si>
    <t>5162</t>
  </si>
  <si>
    <t>Cestovné (tuzemské i zahraniční)</t>
  </si>
  <si>
    <t>5173</t>
  </si>
  <si>
    <t>0002520000000</t>
  </si>
  <si>
    <t>Potraviny</t>
  </si>
  <si>
    <t>Prádlo, oděv a obuv</t>
  </si>
  <si>
    <t>0002530000000</t>
  </si>
  <si>
    <t>5512</t>
  </si>
  <si>
    <t>5019</t>
  </si>
  <si>
    <t>Ostatní povinné pojistné placené zaměstnavatelem</t>
  </si>
  <si>
    <t>5039</t>
  </si>
  <si>
    <t>Služby peněžních ústavů pojistné</t>
  </si>
  <si>
    <t>5163</t>
  </si>
  <si>
    <t>Služby školení a vzdělávání</t>
  </si>
  <si>
    <t>5167</t>
  </si>
  <si>
    <t>Ostatní záležitosti kultury vedení kroniky</t>
  </si>
  <si>
    <t>Opravy a udržování místní rozhlas</t>
  </si>
  <si>
    <t>Nákup ostatních služeb komunální odpad</t>
  </si>
  <si>
    <t>Zájmová činnost v kultuře - činnost KZ</t>
  </si>
  <si>
    <t>Věcné dary jubilanti</t>
  </si>
  <si>
    <t xml:space="preserve">Neinvestiční transfery občanským sdružením </t>
  </si>
  <si>
    <t>Nákup ostatních služeb nebezpečný odpad</t>
  </si>
  <si>
    <t>Ostatní osobní výdaje - odměna vedení kroniky</t>
  </si>
  <si>
    <t>Komunální služby - veřejné osvětlení</t>
  </si>
  <si>
    <t>Ostatní platy výjezdy</t>
  </si>
  <si>
    <t>Oděvy</t>
  </si>
  <si>
    <t>Prádlo,  obuv, ochranné pomůcky</t>
  </si>
  <si>
    <t>MĚSTSKÁ ČÁST  PODVIHOV 0820</t>
  </si>
  <si>
    <t>MĚSTSKÁ ČÁST PODVIHOV výdaje celkem</t>
  </si>
  <si>
    <t>POPIS</t>
  </si>
  <si>
    <t>ORJ</t>
  </si>
  <si>
    <t>ORG</t>
  </si>
  <si>
    <t>ODPA</t>
  </si>
  <si>
    <t>POL</t>
  </si>
  <si>
    <t>0000000000001</t>
  </si>
  <si>
    <t>00000001</t>
  </si>
  <si>
    <t>ostatní osobní výdaje</t>
  </si>
  <si>
    <t>5132</t>
  </si>
  <si>
    <t xml:space="preserve">Opravy  a udržování </t>
  </si>
  <si>
    <t>Ostatní záležitosti kultury</t>
  </si>
  <si>
    <t>0007795000000</t>
  </si>
  <si>
    <t>Platy zaměstnanců v pracovním poměru</t>
  </si>
  <si>
    <t xml:space="preserve">Ostatní osobní výdaje </t>
  </si>
  <si>
    <t>Povinné pojistné  na sociální</t>
  </si>
  <si>
    <t>Povinné pojistné  na zdravotní</t>
  </si>
  <si>
    <t>Pradlo oděv aobuv</t>
  </si>
  <si>
    <t>Nákup a materiál j.n .</t>
  </si>
  <si>
    <t>Komunální služby a uzemní rozvoj jinde nazařazené</t>
  </si>
  <si>
    <t>ROZPIS  ROZPOČTU  VÝDAJŮ  NA  ROK  2020</t>
  </si>
  <si>
    <t>0002555000000</t>
  </si>
  <si>
    <t xml:space="preserve">Budovy, haly a stavby </t>
  </si>
  <si>
    <t>Neinvestiční transfer základní školy</t>
  </si>
  <si>
    <t>Mzdy kulturní dům</t>
  </si>
  <si>
    <t>Vodné</t>
  </si>
  <si>
    <t>Budovy, haly a stavby</t>
  </si>
  <si>
    <t>Neinvestiční transfery spolkům</t>
  </si>
  <si>
    <t>Silnice</t>
  </si>
  <si>
    <t>Ost. záležitosti poz.komunikací</t>
  </si>
  <si>
    <t>Odvádění a čištění odp.vod</t>
  </si>
  <si>
    <t>Základní školy</t>
  </si>
  <si>
    <t>Sdělovací prostředky místní rozhlas</t>
  </si>
  <si>
    <t>Ostatní záležitosti kultury posvícení, oslavy, setkání důchodců zábavné programy jubilanti</t>
  </si>
  <si>
    <t>Ostatní tělovýchovná činnost</t>
  </si>
  <si>
    <t>Tělovýchova a zájmová činnost</t>
  </si>
  <si>
    <t>Nebytové hospodářství</t>
  </si>
  <si>
    <t>Pohřebnictví</t>
  </si>
  <si>
    <t>Sběr a svoz nebezpečných odpadů</t>
  </si>
  <si>
    <t>Najemné</t>
  </si>
  <si>
    <t>Sběr a svoz komunálních odpadů</t>
  </si>
  <si>
    <t>Ochranné pomůcky</t>
  </si>
  <si>
    <t>Péče o vzhled obcí a veřejnou zeleň</t>
  </si>
  <si>
    <t>Ostatní služby a činnosti v obl.sociální péče</t>
  </si>
  <si>
    <t>Nákup ostatních služeb (obědy důchodcům)</t>
  </si>
  <si>
    <t>Povinné odvody- SP</t>
  </si>
  <si>
    <t>Zastupitelstva obcí</t>
  </si>
  <si>
    <t>Zpracovaní dat,údržba PC, SW</t>
  </si>
  <si>
    <t>Činnost místní správy</t>
  </si>
  <si>
    <t>Osobní výdaje</t>
  </si>
  <si>
    <t>Obecně prospěšné práce</t>
  </si>
  <si>
    <t>Požární ochrana</t>
  </si>
  <si>
    <t>Rozpočtová rezerva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</si>
</sst>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\-#,##0.00\ "/>
    <numFmt numFmtId="165" formatCode="#,##0.00\ _K_č"/>
  </numFmts>
  <fonts count="12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24"/>
      <name val="Arial"/>
      <family val="2"/>
      <charset val="238"/>
    </font>
    <font>
      <sz val="8"/>
      <name val="Arial"/>
      <charset val="238"/>
    </font>
    <font>
      <b/>
      <sz val="9"/>
      <name val="Arial"/>
      <charset val="238"/>
    </font>
    <font>
      <sz val="9"/>
      <name val="Arial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41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5" fillId="0" borderId="1" xfId="0" applyFont="1" applyBorder="1" applyAlignment="1">
      <alignment horizontal="left"/>
    </xf>
    <xf numFmtId="164" fontId="5" fillId="0" borderId="2" xfId="0" applyNumberFormat="1" applyFont="1" applyBorder="1" applyAlignment="1">
      <alignment horizontal="right"/>
    </xf>
    <xf numFmtId="164" fontId="5" fillId="0" borderId="2" xfId="0" applyNumberFormat="1" applyFont="1" applyFill="1" applyBorder="1" applyAlignment="1">
      <alignment horizontal="right"/>
    </xf>
    <xf numFmtId="0" fontId="9" fillId="0" borderId="0" xfId="0" applyFont="1"/>
    <xf numFmtId="0" fontId="8" fillId="3" borderId="3" xfId="0" applyFont="1" applyFill="1" applyBorder="1" applyAlignment="1">
      <alignment horizontal="left"/>
    </xf>
    <xf numFmtId="49" fontId="8" fillId="3" borderId="4" xfId="0" applyNumberFormat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49" fontId="8" fillId="3" borderId="5" xfId="0" applyNumberFormat="1" applyFont="1" applyFill="1" applyBorder="1" applyAlignment="1">
      <alignment horizontal="center"/>
    </xf>
    <xf numFmtId="164" fontId="8" fillId="3" borderId="6" xfId="0" applyNumberFormat="1" applyFont="1" applyFill="1" applyBorder="1" applyAlignment="1">
      <alignment horizontal="right"/>
    </xf>
    <xf numFmtId="0" fontId="5" fillId="0" borderId="7" xfId="0" applyFont="1" applyBorder="1" applyAlignment="1">
      <alignment horizontal="left"/>
    </xf>
    <xf numFmtId="164" fontId="5" fillId="0" borderId="8" xfId="0" applyNumberFormat="1" applyFont="1" applyBorder="1" applyAlignment="1">
      <alignment horizontal="right"/>
    </xf>
    <xf numFmtId="49" fontId="5" fillId="0" borderId="9" xfId="0" applyNumberFormat="1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49" fontId="5" fillId="0" borderId="10" xfId="0" applyNumberFormat="1" applyFont="1" applyFill="1" applyBorder="1" applyAlignment="1">
      <alignment horizontal="center"/>
    </xf>
    <xf numFmtId="49" fontId="5" fillId="0" borderId="11" xfId="0" applyNumberFormat="1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49" fontId="5" fillId="0" borderId="12" xfId="0" applyNumberFormat="1" applyFont="1" applyFill="1" applyBorder="1" applyAlignment="1">
      <alignment horizontal="center"/>
    </xf>
    <xf numFmtId="49" fontId="10" fillId="0" borderId="11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0" fontId="10" fillId="0" borderId="12" xfId="0" applyFont="1" applyFill="1" applyBorder="1" applyAlignment="1">
      <alignment horizontal="center"/>
    </xf>
    <xf numFmtId="49" fontId="10" fillId="0" borderId="12" xfId="0" applyNumberFormat="1" applyFont="1" applyFill="1" applyBorder="1" applyAlignment="1">
      <alignment horizontal="center"/>
    </xf>
    <xf numFmtId="49" fontId="6" fillId="0" borderId="12" xfId="0" applyNumberFormat="1" applyFont="1" applyFill="1" applyBorder="1" applyAlignment="1">
      <alignment horizontal="center"/>
    </xf>
    <xf numFmtId="49" fontId="6" fillId="0" borderId="11" xfId="0" applyNumberFormat="1" applyFont="1" applyFill="1" applyBorder="1" applyAlignment="1">
      <alignment horizontal="center"/>
    </xf>
    <xf numFmtId="0" fontId="5" fillId="0" borderId="11" xfId="0" applyNumberFormat="1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164" fontId="0" fillId="0" borderId="0" xfId="0" applyNumberFormat="1"/>
    <xf numFmtId="164" fontId="6" fillId="0" borderId="2" xfId="0" applyNumberFormat="1" applyFont="1" applyFill="1" applyBorder="1" applyAlignment="1">
      <alignment horizontal="right"/>
    </xf>
    <xf numFmtId="0" fontId="8" fillId="4" borderId="13" xfId="0" applyFont="1" applyFill="1" applyBorder="1" applyAlignment="1">
      <alignment horizontal="left"/>
    </xf>
    <xf numFmtId="49" fontId="7" fillId="2" borderId="14" xfId="0" applyNumberFormat="1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164" fontId="7" fillId="2" borderId="15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6" fillId="0" borderId="16" xfId="0" applyFont="1" applyFill="1" applyBorder="1" applyAlignment="1">
      <alignment horizontal="left"/>
    </xf>
    <xf numFmtId="4" fontId="6" fillId="0" borderId="2" xfId="0" applyNumberFormat="1" applyFont="1" applyFill="1" applyBorder="1" applyAlignment="1">
      <alignment horizontal="right"/>
    </xf>
    <xf numFmtId="0" fontId="5" fillId="0" borderId="16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164" fontId="4" fillId="3" borderId="2" xfId="0" applyNumberFormat="1" applyFont="1" applyFill="1" applyBorder="1" applyAlignment="1">
      <alignment horizontal="right"/>
    </xf>
    <xf numFmtId="0" fontId="7" fillId="0" borderId="17" xfId="0" applyFont="1" applyBorder="1" applyAlignment="1">
      <alignment horizontal="center"/>
    </xf>
    <xf numFmtId="49" fontId="7" fillId="0" borderId="18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164" fontId="7" fillId="0" borderId="19" xfId="0" applyNumberFormat="1" applyFont="1" applyBorder="1" applyAlignment="1">
      <alignment horizontal="center" wrapText="1"/>
    </xf>
    <xf numFmtId="0" fontId="11" fillId="3" borderId="1" xfId="0" applyFont="1" applyFill="1" applyBorder="1" applyAlignment="1">
      <alignment horizontal="left"/>
    </xf>
    <xf numFmtId="164" fontId="11" fillId="3" borderId="2" xfId="0" applyNumberFormat="1" applyFont="1" applyFill="1" applyBorder="1" applyAlignment="1">
      <alignment horizontal="right"/>
    </xf>
    <xf numFmtId="0" fontId="7" fillId="3" borderId="16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164" fontId="7" fillId="3" borderId="2" xfId="0" applyNumberFormat="1" applyFont="1" applyFill="1" applyBorder="1" applyAlignment="1">
      <alignment horizontal="right"/>
    </xf>
    <xf numFmtId="49" fontId="5" fillId="3" borderId="11" xfId="0" applyNumberFormat="1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4" fillId="3" borderId="1" xfId="0" applyFont="1" applyFill="1" applyBorder="1" applyAlignment="1"/>
    <xf numFmtId="0" fontId="11" fillId="3" borderId="20" xfId="0" applyFont="1" applyFill="1" applyBorder="1" applyAlignment="1">
      <alignment horizontal="left"/>
    </xf>
    <xf numFmtId="0" fontId="0" fillId="0" borderId="0" xfId="0" applyFill="1"/>
    <xf numFmtId="49" fontId="10" fillId="0" borderId="22" xfId="0" applyNumberFormat="1" applyFont="1" applyFill="1" applyBorder="1" applyAlignment="1">
      <alignment horizontal="center"/>
    </xf>
    <xf numFmtId="49" fontId="10" fillId="0" borderId="23" xfId="0" applyNumberFormat="1" applyFont="1" applyFill="1" applyBorder="1" applyAlignment="1">
      <alignment horizontal="center"/>
    </xf>
    <xf numFmtId="165" fontId="0" fillId="0" borderId="0" xfId="0" applyNumberFormat="1"/>
    <xf numFmtId="0" fontId="0" fillId="0" borderId="0" xfId="0" applyAlignment="1">
      <alignment horizontal="center"/>
    </xf>
    <xf numFmtId="164" fontId="6" fillId="5" borderId="2" xfId="0" applyNumberFormat="1" applyFont="1" applyFill="1" applyBorder="1" applyAlignment="1">
      <alignment horizontal="right"/>
    </xf>
    <xf numFmtId="0" fontId="6" fillId="5" borderId="1" xfId="0" applyFont="1" applyFill="1" applyBorder="1" applyAlignment="1">
      <alignment horizontal="left"/>
    </xf>
    <xf numFmtId="0" fontId="5" fillId="3" borderId="12" xfId="0" applyFont="1" applyFill="1" applyBorder="1" applyAlignment="1">
      <alignment horizontal="center"/>
    </xf>
    <xf numFmtId="49" fontId="5" fillId="3" borderId="12" xfId="0" applyNumberFormat="1" applyFont="1" applyFill="1" applyBorder="1" applyAlignment="1">
      <alignment horizontal="center"/>
    </xf>
    <xf numFmtId="49" fontId="10" fillId="3" borderId="11" xfId="0" applyNumberFormat="1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0" fontId="10" fillId="3" borderId="12" xfId="0" applyFont="1" applyFill="1" applyBorder="1" applyAlignment="1">
      <alignment horizontal="center"/>
    </xf>
    <xf numFmtId="49" fontId="10" fillId="3" borderId="12" xfId="0" applyNumberFormat="1" applyFont="1" applyFill="1" applyBorder="1" applyAlignment="1">
      <alignment horizontal="center"/>
    </xf>
    <xf numFmtId="49" fontId="6" fillId="3" borderId="12" xfId="0" applyNumberFormat="1" applyFont="1" applyFill="1" applyBorder="1" applyAlignment="1">
      <alignment horizontal="center"/>
    </xf>
    <xf numFmtId="49" fontId="10" fillId="3" borderId="12" xfId="0" applyNumberFormat="1" applyFont="1" applyFill="1" applyBorder="1" applyAlignment="1">
      <alignment horizontal="right" vertical="center"/>
    </xf>
    <xf numFmtId="49" fontId="6" fillId="3" borderId="11" xfId="0" applyNumberFormat="1" applyFont="1" applyFill="1" applyBorder="1" applyAlignment="1">
      <alignment horizontal="center"/>
    </xf>
    <xf numFmtId="49" fontId="7" fillId="3" borderId="11" xfId="0" applyNumberFormat="1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49" fontId="4" fillId="3" borderId="12" xfId="0" applyNumberFormat="1" applyFont="1" applyFill="1" applyBorder="1" applyAlignment="1">
      <alignment horizontal="center"/>
    </xf>
    <xf numFmtId="0" fontId="5" fillId="3" borderId="11" xfId="0" applyNumberFormat="1" applyFont="1" applyFill="1" applyBorder="1" applyAlignment="1">
      <alignment horizontal="center"/>
    </xf>
    <xf numFmtId="0" fontId="5" fillId="3" borderId="12" xfId="0" applyFont="1" applyFill="1" applyBorder="1" applyAlignment="1">
      <alignment horizontal="left"/>
    </xf>
    <xf numFmtId="49" fontId="7" fillId="3" borderId="12" xfId="0" applyNumberFormat="1" applyFont="1" applyFill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11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164" fontId="11" fillId="5" borderId="21" xfId="0" applyNumberFormat="1" applyFont="1" applyFill="1" applyBorder="1" applyAlignment="1">
      <alignment horizontal="right"/>
    </xf>
    <xf numFmtId="0" fontId="6" fillId="5" borderId="1" xfId="0" applyFont="1" applyFill="1" applyBorder="1" applyAlignment="1"/>
    <xf numFmtId="0" fontId="1" fillId="0" borderId="2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5"/>
  <sheetViews>
    <sheetView tabSelected="1" topLeftCell="A128" zoomScale="89" zoomScaleNormal="89" workbookViewId="0">
      <selection activeCell="A145" sqref="A145"/>
    </sheetView>
  </sheetViews>
  <sheetFormatPr defaultRowHeight="13.2" x14ac:dyDescent="0.25"/>
  <cols>
    <col min="1" max="1" width="62.6640625" customWidth="1"/>
    <col min="2" max="2" width="7.6640625" customWidth="1"/>
    <col min="3" max="3" width="16.6640625" customWidth="1"/>
    <col min="4" max="5" width="7.6640625" customWidth="1"/>
    <col min="6" max="6" width="11.6640625" customWidth="1"/>
    <col min="7" max="7" width="6.6640625" customWidth="1"/>
    <col min="8" max="8" width="7.6640625" customWidth="1"/>
    <col min="9" max="9" width="13.6640625" customWidth="1"/>
    <col min="10" max="12" width="12.33203125" bestFit="1" customWidth="1"/>
  </cols>
  <sheetData>
    <row r="1" spans="1:11" ht="39" customHeight="1" thickBot="1" x14ac:dyDescent="0.3">
      <c r="A1" s="87" t="s">
        <v>111</v>
      </c>
      <c r="B1" s="88"/>
      <c r="C1" s="88"/>
      <c r="D1" s="88"/>
      <c r="E1" s="88"/>
      <c r="F1" s="88"/>
      <c r="G1" s="88"/>
      <c r="H1" s="88"/>
      <c r="I1" s="88"/>
    </row>
    <row r="2" spans="1:11" s="4" customFormat="1" ht="21.75" customHeight="1" thickBot="1" x14ac:dyDescent="0.3">
      <c r="A2" s="32" t="s">
        <v>90</v>
      </c>
      <c r="B2" s="33"/>
      <c r="C2" s="34"/>
      <c r="D2" s="34"/>
      <c r="E2" s="34"/>
      <c r="F2" s="34"/>
      <c r="G2" s="34"/>
      <c r="H2" s="34"/>
      <c r="I2" s="35"/>
    </row>
    <row r="3" spans="1:11" ht="21.75" customHeight="1" thickBot="1" x14ac:dyDescent="0.3">
      <c r="A3" s="44" t="s">
        <v>92</v>
      </c>
      <c r="B3" s="45" t="s">
        <v>93</v>
      </c>
      <c r="C3" s="46" t="s">
        <v>94</v>
      </c>
      <c r="D3" s="46" t="s">
        <v>95</v>
      </c>
      <c r="E3" s="46" t="s">
        <v>96</v>
      </c>
      <c r="F3" s="46" t="s">
        <v>0</v>
      </c>
      <c r="G3" s="46" t="s">
        <v>1</v>
      </c>
      <c r="H3" s="46" t="s">
        <v>2</v>
      </c>
      <c r="I3" s="47" t="s">
        <v>3</v>
      </c>
      <c r="K3" s="30"/>
    </row>
    <row r="4" spans="1:11" ht="15" customHeight="1" x14ac:dyDescent="0.25">
      <c r="A4" s="11" t="s">
        <v>4</v>
      </c>
      <c r="B4" s="13" t="s">
        <v>5</v>
      </c>
      <c r="C4" s="18" t="s">
        <v>6</v>
      </c>
      <c r="D4" s="14" t="s">
        <v>7</v>
      </c>
      <c r="E4" s="14" t="s">
        <v>8</v>
      </c>
      <c r="F4" s="15" t="s">
        <v>9</v>
      </c>
      <c r="G4" s="15" t="s">
        <v>10</v>
      </c>
      <c r="H4" s="16" t="s">
        <v>11</v>
      </c>
      <c r="I4" s="12">
        <v>0</v>
      </c>
    </row>
    <row r="5" spans="1:11" ht="15" customHeight="1" x14ac:dyDescent="0.25">
      <c r="A5" s="1" t="s">
        <v>12</v>
      </c>
      <c r="B5" s="17" t="s">
        <v>5</v>
      </c>
      <c r="C5" s="18" t="s">
        <v>6</v>
      </c>
      <c r="D5" s="18" t="s">
        <v>7</v>
      </c>
      <c r="E5" s="18">
        <v>5156</v>
      </c>
      <c r="F5" s="19" t="s">
        <v>9</v>
      </c>
      <c r="G5" s="19" t="s">
        <v>10</v>
      </c>
      <c r="H5" s="20" t="s">
        <v>11</v>
      </c>
      <c r="I5" s="2">
        <v>0</v>
      </c>
    </row>
    <row r="6" spans="1:11" ht="15" customHeight="1" x14ac:dyDescent="0.25">
      <c r="A6" s="1" t="s">
        <v>13</v>
      </c>
      <c r="B6" s="17" t="s">
        <v>5</v>
      </c>
      <c r="C6" s="18" t="s">
        <v>6</v>
      </c>
      <c r="D6" s="18" t="s">
        <v>7</v>
      </c>
      <c r="E6" s="18" t="s">
        <v>14</v>
      </c>
      <c r="F6" s="19" t="s">
        <v>9</v>
      </c>
      <c r="G6" s="19" t="s">
        <v>10</v>
      </c>
      <c r="H6" s="20" t="s">
        <v>11</v>
      </c>
      <c r="I6" s="2">
        <v>30000</v>
      </c>
    </row>
    <row r="7" spans="1:11" ht="15" customHeight="1" x14ac:dyDescent="0.25">
      <c r="A7" s="42" t="s">
        <v>119</v>
      </c>
      <c r="B7" s="53"/>
      <c r="C7" s="54"/>
      <c r="D7" s="54"/>
      <c r="E7" s="54"/>
      <c r="F7" s="64"/>
      <c r="G7" s="64"/>
      <c r="H7" s="65"/>
      <c r="I7" s="43">
        <f>SUM(I4:I6)</f>
        <v>30000</v>
      </c>
    </row>
    <row r="8" spans="1:11" ht="15" customHeight="1" x14ac:dyDescent="0.25">
      <c r="A8" s="36" t="s">
        <v>4</v>
      </c>
      <c r="B8" s="17" t="s">
        <v>5</v>
      </c>
      <c r="C8" s="18" t="s">
        <v>6</v>
      </c>
      <c r="D8" s="18" t="s">
        <v>15</v>
      </c>
      <c r="E8" s="18" t="s">
        <v>8</v>
      </c>
      <c r="F8" s="19" t="s">
        <v>9</v>
      </c>
      <c r="G8" s="19" t="s">
        <v>10</v>
      </c>
      <c r="H8" s="20" t="s">
        <v>11</v>
      </c>
      <c r="I8" s="3">
        <v>0</v>
      </c>
    </row>
    <row r="9" spans="1:11" ht="15" customHeight="1" x14ac:dyDescent="0.25">
      <c r="A9" s="36" t="s">
        <v>12</v>
      </c>
      <c r="B9" s="17" t="s">
        <v>5</v>
      </c>
      <c r="C9" s="18" t="s">
        <v>6</v>
      </c>
      <c r="D9" s="18" t="s">
        <v>15</v>
      </c>
      <c r="E9" s="18" t="s">
        <v>18</v>
      </c>
      <c r="F9" s="19" t="s">
        <v>9</v>
      </c>
      <c r="G9" s="61">
        <v>231</v>
      </c>
      <c r="H9" s="20" t="s">
        <v>11</v>
      </c>
      <c r="I9" s="3">
        <v>0</v>
      </c>
    </row>
    <row r="10" spans="1:11" ht="15" customHeight="1" x14ac:dyDescent="0.25">
      <c r="A10" s="36" t="s">
        <v>113</v>
      </c>
      <c r="B10" s="17" t="s">
        <v>5</v>
      </c>
      <c r="C10" s="18" t="s">
        <v>97</v>
      </c>
      <c r="D10" s="18">
        <v>2212</v>
      </c>
      <c r="E10" s="18">
        <v>6121</v>
      </c>
      <c r="F10" s="19" t="s">
        <v>98</v>
      </c>
      <c r="G10" s="19">
        <v>231</v>
      </c>
      <c r="H10" s="20" t="s">
        <v>11</v>
      </c>
      <c r="I10" s="3">
        <v>1050000</v>
      </c>
    </row>
    <row r="11" spans="1:11" ht="15" customHeight="1" x14ac:dyDescent="0.25">
      <c r="A11" s="36" t="s">
        <v>13</v>
      </c>
      <c r="B11" s="17" t="s">
        <v>5</v>
      </c>
      <c r="C11" s="18" t="s">
        <v>6</v>
      </c>
      <c r="D11" s="18" t="s">
        <v>15</v>
      </c>
      <c r="E11" s="18" t="s">
        <v>14</v>
      </c>
      <c r="F11" s="19" t="s">
        <v>9</v>
      </c>
      <c r="G11" s="19" t="s">
        <v>10</v>
      </c>
      <c r="H11" s="20" t="s">
        <v>11</v>
      </c>
      <c r="I11" s="3">
        <v>100000</v>
      </c>
    </row>
    <row r="12" spans="1:11" ht="15" customHeight="1" x14ac:dyDescent="0.25">
      <c r="A12" s="42" t="s">
        <v>120</v>
      </c>
      <c r="B12" s="53"/>
      <c r="C12" s="54"/>
      <c r="D12" s="54"/>
      <c r="E12" s="54"/>
      <c r="F12" s="64"/>
      <c r="G12" s="64"/>
      <c r="H12" s="65"/>
      <c r="I12" s="43">
        <f>SUM(I8:I11)</f>
        <v>1150000</v>
      </c>
    </row>
    <row r="13" spans="1:11" ht="15" customHeight="1" x14ac:dyDescent="0.25">
      <c r="A13" s="36" t="s">
        <v>4</v>
      </c>
      <c r="B13" s="17" t="s">
        <v>5</v>
      </c>
      <c r="C13" s="18" t="s">
        <v>6</v>
      </c>
      <c r="D13" s="18" t="s">
        <v>19</v>
      </c>
      <c r="E13" s="18" t="s">
        <v>8</v>
      </c>
      <c r="F13" s="19" t="s">
        <v>9</v>
      </c>
      <c r="G13" s="19" t="s">
        <v>10</v>
      </c>
      <c r="H13" s="20" t="s">
        <v>11</v>
      </c>
      <c r="I13" s="3">
        <v>5000</v>
      </c>
    </row>
    <row r="14" spans="1:11" ht="15" customHeight="1" x14ac:dyDescent="0.25">
      <c r="A14" s="36" t="s">
        <v>12</v>
      </c>
      <c r="B14" s="17" t="s">
        <v>5</v>
      </c>
      <c r="C14" s="18" t="s">
        <v>6</v>
      </c>
      <c r="D14" s="18" t="s">
        <v>19</v>
      </c>
      <c r="E14" s="18" t="s">
        <v>18</v>
      </c>
      <c r="F14" s="19" t="s">
        <v>9</v>
      </c>
      <c r="G14" s="19" t="s">
        <v>10</v>
      </c>
      <c r="H14" s="20" t="s">
        <v>11</v>
      </c>
      <c r="I14" s="3">
        <v>0</v>
      </c>
    </row>
    <row r="15" spans="1:11" ht="15" customHeight="1" x14ac:dyDescent="0.25">
      <c r="A15" s="36" t="s">
        <v>13</v>
      </c>
      <c r="B15" s="17" t="s">
        <v>5</v>
      </c>
      <c r="C15" s="18" t="s">
        <v>6</v>
      </c>
      <c r="D15" s="18" t="s">
        <v>19</v>
      </c>
      <c r="E15" s="18" t="s">
        <v>14</v>
      </c>
      <c r="F15" s="19" t="s">
        <v>9</v>
      </c>
      <c r="G15" s="19" t="s">
        <v>10</v>
      </c>
      <c r="H15" s="20" t="s">
        <v>11</v>
      </c>
      <c r="I15" s="3">
        <v>40000</v>
      </c>
    </row>
    <row r="16" spans="1:11" ht="15" customHeight="1" x14ac:dyDescent="0.25">
      <c r="A16" s="48" t="s">
        <v>121</v>
      </c>
      <c r="B16" s="66"/>
      <c r="C16" s="67"/>
      <c r="D16" s="67"/>
      <c r="E16" s="67"/>
      <c r="F16" s="68"/>
      <c r="G16" s="68"/>
      <c r="H16" s="69"/>
      <c r="I16" s="49">
        <f>SUM(I13:I15)</f>
        <v>45000</v>
      </c>
    </row>
    <row r="17" spans="1:10" ht="15" customHeight="1" x14ac:dyDescent="0.25">
      <c r="A17" s="36" t="s">
        <v>114</v>
      </c>
      <c r="B17" s="17" t="s">
        <v>5</v>
      </c>
      <c r="C17" s="18" t="s">
        <v>6</v>
      </c>
      <c r="D17" s="18">
        <v>3113</v>
      </c>
      <c r="E17" s="18">
        <v>5331</v>
      </c>
      <c r="F17" s="19" t="s">
        <v>9</v>
      </c>
      <c r="G17" s="19" t="s">
        <v>10</v>
      </c>
      <c r="H17" s="20" t="s">
        <v>11</v>
      </c>
      <c r="I17" s="3">
        <v>10000</v>
      </c>
    </row>
    <row r="18" spans="1:10" ht="15" customHeight="1" x14ac:dyDescent="0.25">
      <c r="A18" s="36" t="s">
        <v>114</v>
      </c>
      <c r="B18" s="17" t="s">
        <v>5</v>
      </c>
      <c r="C18" s="18" t="s">
        <v>6</v>
      </c>
      <c r="D18" s="18">
        <v>3113</v>
      </c>
      <c r="E18" s="18">
        <v>5339</v>
      </c>
      <c r="F18" s="19" t="s">
        <v>9</v>
      </c>
      <c r="G18" s="19" t="s">
        <v>10</v>
      </c>
      <c r="H18" s="20" t="s">
        <v>11</v>
      </c>
      <c r="I18" s="3">
        <v>10000</v>
      </c>
    </row>
    <row r="19" spans="1:10" ht="15" customHeight="1" x14ac:dyDescent="0.25">
      <c r="A19" s="42" t="s">
        <v>122</v>
      </c>
      <c r="B19" s="66"/>
      <c r="C19" s="54"/>
      <c r="D19" s="54"/>
      <c r="E19" s="54"/>
      <c r="F19" s="64"/>
      <c r="G19" s="64"/>
      <c r="H19" s="65"/>
      <c r="I19" s="43">
        <f>SUM(I17:I18)</f>
        <v>20000</v>
      </c>
    </row>
    <row r="20" spans="1:10" ht="15" customHeight="1" x14ac:dyDescent="0.25">
      <c r="A20" s="37" t="s">
        <v>85</v>
      </c>
      <c r="B20" s="21" t="s">
        <v>5</v>
      </c>
      <c r="C20" s="21" t="s">
        <v>6</v>
      </c>
      <c r="D20" s="22">
        <v>3319</v>
      </c>
      <c r="E20" s="22">
        <v>5021</v>
      </c>
      <c r="F20" s="19" t="s">
        <v>9</v>
      </c>
      <c r="G20" s="23">
        <v>231</v>
      </c>
      <c r="H20" s="24" t="s">
        <v>11</v>
      </c>
      <c r="I20" s="31">
        <v>15000</v>
      </c>
      <c r="J20" s="57"/>
    </row>
    <row r="21" spans="1:10" ht="15" customHeight="1" x14ac:dyDescent="0.25">
      <c r="A21" s="50" t="s">
        <v>78</v>
      </c>
      <c r="B21" s="70"/>
      <c r="C21" s="66"/>
      <c r="D21" s="67"/>
      <c r="E21" s="67"/>
      <c r="F21" s="71"/>
      <c r="G21" s="64"/>
      <c r="H21" s="70"/>
      <c r="I21" s="43">
        <f>SUM(I20)</f>
        <v>15000</v>
      </c>
      <c r="J21" s="57"/>
    </row>
    <row r="22" spans="1:10" ht="15" customHeight="1" x14ac:dyDescent="0.25">
      <c r="A22" s="63" t="s">
        <v>101</v>
      </c>
      <c r="B22" s="26" t="s">
        <v>5</v>
      </c>
      <c r="C22" s="21" t="s">
        <v>6</v>
      </c>
      <c r="D22" s="22">
        <v>3326</v>
      </c>
      <c r="E22" s="22">
        <v>5171</v>
      </c>
      <c r="F22" s="19" t="s">
        <v>9</v>
      </c>
      <c r="G22" s="19">
        <v>231</v>
      </c>
      <c r="H22" s="25" t="s">
        <v>11</v>
      </c>
      <c r="I22" s="62">
        <v>30000</v>
      </c>
      <c r="J22" s="57"/>
    </row>
    <row r="23" spans="1:10" ht="15" customHeight="1" x14ac:dyDescent="0.25">
      <c r="A23" s="51" t="s">
        <v>102</v>
      </c>
      <c r="B23" s="72"/>
      <c r="C23" s="66"/>
      <c r="D23" s="67"/>
      <c r="E23" s="67"/>
      <c r="F23" s="71"/>
      <c r="G23" s="64"/>
      <c r="H23" s="70"/>
      <c r="I23" s="43">
        <f>SUM(I22)</f>
        <v>30000</v>
      </c>
      <c r="J23" s="57"/>
    </row>
    <row r="24" spans="1:10" ht="15" customHeight="1" x14ac:dyDescent="0.25">
      <c r="A24" s="38" t="s">
        <v>79</v>
      </c>
      <c r="B24" s="17" t="s">
        <v>5</v>
      </c>
      <c r="C24" s="18" t="s">
        <v>6</v>
      </c>
      <c r="D24" s="18" t="s">
        <v>20</v>
      </c>
      <c r="E24" s="18" t="s">
        <v>14</v>
      </c>
      <c r="F24" s="19" t="s">
        <v>9</v>
      </c>
      <c r="G24" s="19" t="s">
        <v>10</v>
      </c>
      <c r="H24" s="20" t="s">
        <v>11</v>
      </c>
      <c r="I24" s="3">
        <v>10000</v>
      </c>
      <c r="J24" s="57"/>
    </row>
    <row r="25" spans="1:10" ht="15" customHeight="1" x14ac:dyDescent="0.25">
      <c r="A25" s="51" t="s">
        <v>123</v>
      </c>
      <c r="B25" s="73"/>
      <c r="C25" s="54"/>
      <c r="D25" s="74"/>
      <c r="E25" s="75"/>
      <c r="F25" s="74"/>
      <c r="G25" s="74"/>
      <c r="H25" s="76"/>
      <c r="I25" s="43">
        <f>SUM(I24)</f>
        <v>10000</v>
      </c>
    </row>
    <row r="26" spans="1:10" ht="15" customHeight="1" x14ac:dyDescent="0.25">
      <c r="A26" s="38" t="s">
        <v>115</v>
      </c>
      <c r="B26" s="26" t="s">
        <v>5</v>
      </c>
      <c r="C26" s="18" t="s">
        <v>6</v>
      </c>
      <c r="D26" s="28">
        <v>3392</v>
      </c>
      <c r="E26" s="28">
        <v>5021</v>
      </c>
      <c r="F26" s="19" t="s">
        <v>9</v>
      </c>
      <c r="G26" s="29">
        <v>231</v>
      </c>
      <c r="H26" s="25" t="s">
        <v>11</v>
      </c>
      <c r="I26" s="31">
        <v>100000</v>
      </c>
    </row>
    <row r="27" spans="1:10" ht="15" customHeight="1" x14ac:dyDescent="0.25">
      <c r="A27" s="36" t="s">
        <v>21</v>
      </c>
      <c r="B27" s="17" t="s">
        <v>5</v>
      </c>
      <c r="C27" s="18" t="s">
        <v>6</v>
      </c>
      <c r="D27" s="18" t="s">
        <v>22</v>
      </c>
      <c r="E27" s="18" t="s">
        <v>23</v>
      </c>
      <c r="F27" s="19" t="s">
        <v>9</v>
      </c>
      <c r="G27" s="19" t="s">
        <v>10</v>
      </c>
      <c r="H27" s="20" t="s">
        <v>11</v>
      </c>
      <c r="I27" s="3">
        <v>20000</v>
      </c>
    </row>
    <row r="28" spans="1:10" ht="15" customHeight="1" x14ac:dyDescent="0.25">
      <c r="A28" s="36" t="s">
        <v>4</v>
      </c>
      <c r="B28" s="17" t="s">
        <v>5</v>
      </c>
      <c r="C28" s="18" t="s">
        <v>97</v>
      </c>
      <c r="D28" s="18" t="s">
        <v>22</v>
      </c>
      <c r="E28" s="18" t="s">
        <v>8</v>
      </c>
      <c r="F28" s="19" t="s">
        <v>9</v>
      </c>
      <c r="G28" s="19" t="s">
        <v>10</v>
      </c>
      <c r="H28" s="20" t="s">
        <v>11</v>
      </c>
      <c r="I28" s="3">
        <v>20000</v>
      </c>
    </row>
    <row r="29" spans="1:10" ht="15" customHeight="1" x14ac:dyDescent="0.25">
      <c r="A29" s="36" t="s">
        <v>116</v>
      </c>
      <c r="B29" s="17" t="s">
        <v>5</v>
      </c>
      <c r="C29" s="18" t="s">
        <v>6</v>
      </c>
      <c r="D29" s="18">
        <v>3392</v>
      </c>
      <c r="E29" s="18">
        <v>5151</v>
      </c>
      <c r="F29" s="19" t="s">
        <v>9</v>
      </c>
      <c r="G29" s="19">
        <v>231</v>
      </c>
      <c r="H29" s="20" t="s">
        <v>11</v>
      </c>
      <c r="I29" s="31">
        <v>10000</v>
      </c>
    </row>
    <row r="30" spans="1:10" ht="15" customHeight="1" x14ac:dyDescent="0.25">
      <c r="A30" s="36" t="s">
        <v>24</v>
      </c>
      <c r="B30" s="17" t="s">
        <v>5</v>
      </c>
      <c r="C30" s="18" t="s">
        <v>6</v>
      </c>
      <c r="D30" s="18" t="s">
        <v>22</v>
      </c>
      <c r="E30" s="18" t="s">
        <v>25</v>
      </c>
      <c r="F30" s="19" t="s">
        <v>9</v>
      </c>
      <c r="G30" s="19" t="s">
        <v>10</v>
      </c>
      <c r="H30" s="20" t="s">
        <v>11</v>
      </c>
      <c r="I30" s="31">
        <v>75000</v>
      </c>
    </row>
    <row r="31" spans="1:10" ht="15" customHeight="1" x14ac:dyDescent="0.25">
      <c r="A31" s="36" t="s">
        <v>26</v>
      </c>
      <c r="B31" s="17" t="s">
        <v>5</v>
      </c>
      <c r="C31" s="18" t="s">
        <v>6</v>
      </c>
      <c r="D31" s="18" t="s">
        <v>22</v>
      </c>
      <c r="E31" s="18" t="s">
        <v>27</v>
      </c>
      <c r="F31" s="19" t="s">
        <v>9</v>
      </c>
      <c r="G31" s="19" t="s">
        <v>10</v>
      </c>
      <c r="H31" s="20" t="s">
        <v>11</v>
      </c>
      <c r="I31" s="3">
        <v>25000</v>
      </c>
    </row>
    <row r="32" spans="1:10" ht="15" customHeight="1" x14ac:dyDescent="0.25">
      <c r="A32" s="38" t="s">
        <v>80</v>
      </c>
      <c r="B32" s="17" t="s">
        <v>5</v>
      </c>
      <c r="C32" s="18" t="s">
        <v>6</v>
      </c>
      <c r="D32" s="18" t="s">
        <v>22</v>
      </c>
      <c r="E32" s="18" t="s">
        <v>18</v>
      </c>
      <c r="F32" s="19" t="s">
        <v>9</v>
      </c>
      <c r="G32" s="19" t="s">
        <v>10</v>
      </c>
      <c r="H32" s="20" t="s">
        <v>11</v>
      </c>
      <c r="I32" s="3">
        <v>40000</v>
      </c>
    </row>
    <row r="33" spans="1:10" ht="15" customHeight="1" x14ac:dyDescent="0.25">
      <c r="A33" s="38" t="s">
        <v>117</v>
      </c>
      <c r="B33" s="17" t="s">
        <v>5</v>
      </c>
      <c r="C33" s="18" t="s">
        <v>6</v>
      </c>
      <c r="D33" s="18">
        <v>3392</v>
      </c>
      <c r="E33" s="18">
        <v>6121</v>
      </c>
      <c r="F33" s="19" t="s">
        <v>9</v>
      </c>
      <c r="G33" s="19">
        <v>231</v>
      </c>
      <c r="H33" s="20" t="s">
        <v>11</v>
      </c>
      <c r="I33" s="3">
        <v>200000</v>
      </c>
    </row>
    <row r="34" spans="1:10" ht="15" customHeight="1" x14ac:dyDescent="0.25">
      <c r="A34" s="36" t="s">
        <v>13</v>
      </c>
      <c r="B34" s="17" t="s">
        <v>5</v>
      </c>
      <c r="C34" s="18" t="s">
        <v>6</v>
      </c>
      <c r="D34" s="18" t="s">
        <v>22</v>
      </c>
      <c r="E34" s="18" t="s">
        <v>14</v>
      </c>
      <c r="F34" s="19" t="s">
        <v>9</v>
      </c>
      <c r="G34" s="19" t="s">
        <v>10</v>
      </c>
      <c r="H34" s="20" t="s">
        <v>11</v>
      </c>
      <c r="I34" s="3">
        <v>150000</v>
      </c>
    </row>
    <row r="35" spans="1:10" ht="15" customHeight="1" x14ac:dyDescent="0.25">
      <c r="A35" s="36" t="s">
        <v>28</v>
      </c>
      <c r="B35" s="17" t="s">
        <v>5</v>
      </c>
      <c r="C35" s="18" t="s">
        <v>6</v>
      </c>
      <c r="D35" s="18">
        <v>3392</v>
      </c>
      <c r="E35" s="18" t="s">
        <v>42</v>
      </c>
      <c r="F35" s="19" t="s">
        <v>9</v>
      </c>
      <c r="G35" s="19" t="s">
        <v>10</v>
      </c>
      <c r="H35" s="20" t="s">
        <v>11</v>
      </c>
      <c r="I35" s="3">
        <v>0</v>
      </c>
    </row>
    <row r="36" spans="1:10" ht="15" customHeight="1" x14ac:dyDescent="0.25">
      <c r="A36" s="51" t="s">
        <v>81</v>
      </c>
      <c r="B36" s="72"/>
      <c r="C36" s="72"/>
      <c r="D36" s="54"/>
      <c r="E36" s="54"/>
      <c r="F36" s="64"/>
      <c r="G36" s="64"/>
      <c r="H36" s="70"/>
      <c r="I36" s="52">
        <f>SUM(I26:I35)</f>
        <v>640000</v>
      </c>
      <c r="J36" s="30"/>
    </row>
    <row r="37" spans="1:10" ht="15" customHeight="1" x14ac:dyDescent="0.25">
      <c r="A37" s="36" t="s">
        <v>4</v>
      </c>
      <c r="B37" s="17" t="s">
        <v>5</v>
      </c>
      <c r="C37" s="18" t="s">
        <v>6</v>
      </c>
      <c r="D37" s="18" t="s">
        <v>29</v>
      </c>
      <c r="E37" s="18" t="s">
        <v>8</v>
      </c>
      <c r="F37" s="19" t="s">
        <v>9</v>
      </c>
      <c r="G37" s="19" t="s">
        <v>10</v>
      </c>
      <c r="H37" s="20" t="s">
        <v>11</v>
      </c>
      <c r="I37" s="3">
        <v>2500</v>
      </c>
    </row>
    <row r="38" spans="1:10" ht="15" customHeight="1" x14ac:dyDescent="0.25">
      <c r="A38" s="36" t="s">
        <v>12</v>
      </c>
      <c r="B38" s="17" t="s">
        <v>5</v>
      </c>
      <c r="C38" s="18" t="s">
        <v>6</v>
      </c>
      <c r="D38" s="18" t="s">
        <v>29</v>
      </c>
      <c r="E38" s="18" t="s">
        <v>18</v>
      </c>
      <c r="F38" s="19" t="s">
        <v>9</v>
      </c>
      <c r="G38" s="19" t="s">
        <v>10</v>
      </c>
      <c r="H38" s="20" t="s">
        <v>11</v>
      </c>
      <c r="I38" s="3">
        <v>5000</v>
      </c>
    </row>
    <row r="39" spans="1:10" ht="15" customHeight="1" x14ac:dyDescent="0.25">
      <c r="A39" s="36" t="s">
        <v>30</v>
      </c>
      <c r="B39" s="17" t="s">
        <v>5</v>
      </c>
      <c r="C39" s="18" t="s">
        <v>6</v>
      </c>
      <c r="D39" s="18" t="s">
        <v>29</v>
      </c>
      <c r="E39" s="18" t="s">
        <v>31</v>
      </c>
      <c r="F39" s="19" t="s">
        <v>9</v>
      </c>
      <c r="G39" s="19" t="s">
        <v>10</v>
      </c>
      <c r="H39" s="20" t="s">
        <v>11</v>
      </c>
      <c r="I39" s="3">
        <v>10000</v>
      </c>
    </row>
    <row r="40" spans="1:10" ht="15" customHeight="1" x14ac:dyDescent="0.25">
      <c r="A40" s="36" t="s">
        <v>82</v>
      </c>
      <c r="B40" s="17" t="s">
        <v>5</v>
      </c>
      <c r="C40" s="18" t="s">
        <v>6</v>
      </c>
      <c r="D40" s="18" t="s">
        <v>29</v>
      </c>
      <c r="E40" s="18" t="s">
        <v>33</v>
      </c>
      <c r="F40" s="19" t="s">
        <v>9</v>
      </c>
      <c r="G40" s="19" t="s">
        <v>10</v>
      </c>
      <c r="H40" s="20" t="s">
        <v>11</v>
      </c>
      <c r="I40" s="31">
        <v>10000</v>
      </c>
    </row>
    <row r="41" spans="1:10" ht="15" customHeight="1" x14ac:dyDescent="0.25">
      <c r="A41" s="51" t="s">
        <v>124</v>
      </c>
      <c r="B41" s="53"/>
      <c r="C41" s="54"/>
      <c r="D41" s="54"/>
      <c r="E41" s="54"/>
      <c r="F41" s="64"/>
      <c r="G41" s="64"/>
      <c r="H41" s="65"/>
      <c r="I41" s="52">
        <f>SUM(I37:I40)</f>
        <v>27500</v>
      </c>
    </row>
    <row r="42" spans="1:10" ht="15" customHeight="1" x14ac:dyDescent="0.25">
      <c r="A42" s="36" t="s">
        <v>21</v>
      </c>
      <c r="B42" s="17" t="s">
        <v>5</v>
      </c>
      <c r="C42" s="27" t="s">
        <v>6</v>
      </c>
      <c r="D42" s="18" t="s">
        <v>34</v>
      </c>
      <c r="E42" s="18" t="s">
        <v>23</v>
      </c>
      <c r="F42" s="19" t="s">
        <v>9</v>
      </c>
      <c r="G42" s="19" t="s">
        <v>10</v>
      </c>
      <c r="H42" s="20" t="s">
        <v>11</v>
      </c>
      <c r="I42" s="3">
        <v>0</v>
      </c>
    </row>
    <row r="43" spans="1:10" ht="15" customHeight="1" x14ac:dyDescent="0.25">
      <c r="A43" s="36" t="s">
        <v>118</v>
      </c>
      <c r="B43" s="17" t="s">
        <v>5</v>
      </c>
      <c r="C43" s="27" t="s">
        <v>6</v>
      </c>
      <c r="D43" s="18">
        <v>3419</v>
      </c>
      <c r="E43" s="18">
        <v>5222</v>
      </c>
      <c r="F43" s="19" t="s">
        <v>9</v>
      </c>
      <c r="G43" s="19">
        <v>231</v>
      </c>
      <c r="H43" s="20" t="s">
        <v>11</v>
      </c>
      <c r="I43" s="3">
        <v>10000</v>
      </c>
    </row>
    <row r="44" spans="1:10" ht="15" customHeight="1" x14ac:dyDescent="0.25">
      <c r="A44" s="36" t="s">
        <v>4</v>
      </c>
      <c r="B44" s="26" t="s">
        <v>5</v>
      </c>
      <c r="C44" s="26" t="s">
        <v>6</v>
      </c>
      <c r="D44" s="18">
        <v>3419</v>
      </c>
      <c r="E44" s="18">
        <v>5139</v>
      </c>
      <c r="F44" s="25" t="s">
        <v>9</v>
      </c>
      <c r="G44" s="19">
        <v>231</v>
      </c>
      <c r="H44" s="25" t="s">
        <v>11</v>
      </c>
      <c r="I44" s="3">
        <v>1000</v>
      </c>
    </row>
    <row r="45" spans="1:10" ht="15" customHeight="1" x14ac:dyDescent="0.25">
      <c r="A45" s="36" t="s">
        <v>35</v>
      </c>
      <c r="B45" s="17" t="s">
        <v>5</v>
      </c>
      <c r="C45" s="27" t="s">
        <v>6</v>
      </c>
      <c r="D45" s="18" t="s">
        <v>34</v>
      </c>
      <c r="E45" s="18" t="s">
        <v>36</v>
      </c>
      <c r="F45" s="19" t="s">
        <v>9</v>
      </c>
      <c r="G45" s="19" t="s">
        <v>10</v>
      </c>
      <c r="H45" s="20" t="s">
        <v>11</v>
      </c>
      <c r="I45" s="3">
        <v>3000</v>
      </c>
    </row>
    <row r="46" spans="1:10" ht="15" customHeight="1" x14ac:dyDescent="0.25">
      <c r="A46" s="36" t="s">
        <v>32</v>
      </c>
      <c r="B46" s="17" t="s">
        <v>5</v>
      </c>
      <c r="C46" s="27" t="s">
        <v>6</v>
      </c>
      <c r="D46" s="18" t="s">
        <v>34</v>
      </c>
      <c r="E46" s="18" t="s">
        <v>33</v>
      </c>
      <c r="F46" s="19" t="s">
        <v>9</v>
      </c>
      <c r="G46" s="19" t="s">
        <v>10</v>
      </c>
      <c r="H46" s="20" t="s">
        <v>11</v>
      </c>
      <c r="I46" s="3">
        <v>0</v>
      </c>
    </row>
    <row r="47" spans="1:10" ht="15" customHeight="1" x14ac:dyDescent="0.25">
      <c r="A47" s="51" t="s">
        <v>125</v>
      </c>
      <c r="B47" s="53"/>
      <c r="C47" s="77"/>
      <c r="D47" s="54"/>
      <c r="E47" s="54"/>
      <c r="F47" s="64"/>
      <c r="G47" s="64"/>
      <c r="H47" s="65"/>
      <c r="I47" s="52">
        <f>SUM(I42:I46)</f>
        <v>14000</v>
      </c>
    </row>
    <row r="48" spans="1:10" ht="15" customHeight="1" x14ac:dyDescent="0.25">
      <c r="A48" s="38" t="s">
        <v>21</v>
      </c>
      <c r="B48" s="26" t="s">
        <v>5</v>
      </c>
      <c r="C48" s="27" t="s">
        <v>6</v>
      </c>
      <c r="D48" s="18">
        <v>3421</v>
      </c>
      <c r="E48" s="18">
        <v>5137</v>
      </c>
      <c r="F48" s="19" t="s">
        <v>9</v>
      </c>
      <c r="G48" s="19">
        <v>231</v>
      </c>
      <c r="H48" s="25" t="s">
        <v>11</v>
      </c>
      <c r="I48" s="31">
        <v>0</v>
      </c>
    </row>
    <row r="49" spans="1:9" ht="15" customHeight="1" x14ac:dyDescent="0.25">
      <c r="A49" s="38" t="s">
        <v>117</v>
      </c>
      <c r="B49" s="26" t="s">
        <v>5</v>
      </c>
      <c r="C49" s="26" t="s">
        <v>103</v>
      </c>
      <c r="D49" s="18">
        <v>3421</v>
      </c>
      <c r="E49" s="18">
        <v>6121</v>
      </c>
      <c r="F49" s="19" t="s">
        <v>9</v>
      </c>
      <c r="G49" s="19">
        <v>231</v>
      </c>
      <c r="H49" s="25" t="s">
        <v>11</v>
      </c>
      <c r="I49" s="31">
        <v>450000</v>
      </c>
    </row>
    <row r="50" spans="1:9" ht="15" customHeight="1" x14ac:dyDescent="0.25">
      <c r="A50" s="38" t="s">
        <v>21</v>
      </c>
      <c r="B50" s="26" t="s">
        <v>5</v>
      </c>
      <c r="C50" s="18" t="s">
        <v>6</v>
      </c>
      <c r="D50" s="18">
        <v>3421</v>
      </c>
      <c r="E50" s="18">
        <v>5137</v>
      </c>
      <c r="F50" s="19" t="s">
        <v>9</v>
      </c>
      <c r="G50" s="19">
        <v>231</v>
      </c>
      <c r="H50" s="25" t="s">
        <v>11</v>
      </c>
      <c r="I50" s="31">
        <v>25000</v>
      </c>
    </row>
    <row r="51" spans="1:9" ht="15" customHeight="1" x14ac:dyDescent="0.25">
      <c r="A51" s="38" t="s">
        <v>4</v>
      </c>
      <c r="B51" s="26" t="s">
        <v>5</v>
      </c>
      <c r="C51" s="18" t="s">
        <v>6</v>
      </c>
      <c r="D51" s="18">
        <v>3421</v>
      </c>
      <c r="E51" s="18">
        <v>5139</v>
      </c>
      <c r="F51" s="19" t="s">
        <v>9</v>
      </c>
      <c r="G51" s="19">
        <v>231</v>
      </c>
      <c r="H51" s="25" t="s">
        <v>11</v>
      </c>
      <c r="I51" s="31">
        <v>5000</v>
      </c>
    </row>
    <row r="52" spans="1:9" ht="15" customHeight="1" x14ac:dyDescent="0.25">
      <c r="A52" s="38" t="s">
        <v>58</v>
      </c>
      <c r="B52" s="17" t="s">
        <v>5</v>
      </c>
      <c r="C52" s="27" t="s">
        <v>6</v>
      </c>
      <c r="D52" s="18" t="s">
        <v>37</v>
      </c>
      <c r="E52" s="18">
        <v>5151</v>
      </c>
      <c r="F52" s="19" t="s">
        <v>9</v>
      </c>
      <c r="G52" s="19">
        <v>231</v>
      </c>
      <c r="H52" s="20" t="s">
        <v>11</v>
      </c>
      <c r="I52" s="3">
        <v>3000</v>
      </c>
    </row>
    <row r="53" spans="1:9" ht="15" customHeight="1" x14ac:dyDescent="0.25">
      <c r="A53" s="38" t="s">
        <v>12</v>
      </c>
      <c r="B53" s="26" t="s">
        <v>5</v>
      </c>
      <c r="C53" s="18" t="s">
        <v>6</v>
      </c>
      <c r="D53" s="18">
        <v>3421</v>
      </c>
      <c r="E53" s="18">
        <v>5169</v>
      </c>
      <c r="F53" s="19" t="s">
        <v>9</v>
      </c>
      <c r="G53" s="19">
        <v>231</v>
      </c>
      <c r="H53" s="25" t="s">
        <v>11</v>
      </c>
      <c r="I53" s="3">
        <v>6000</v>
      </c>
    </row>
    <row r="54" spans="1:9" ht="15" customHeight="1" x14ac:dyDescent="0.25">
      <c r="A54" s="38" t="s">
        <v>118</v>
      </c>
      <c r="B54" s="26" t="s">
        <v>5</v>
      </c>
      <c r="C54" s="18" t="s">
        <v>6</v>
      </c>
      <c r="D54" s="18">
        <v>3421</v>
      </c>
      <c r="E54" s="18">
        <v>5222</v>
      </c>
      <c r="F54" s="19" t="s">
        <v>9</v>
      </c>
      <c r="G54" s="19">
        <v>231</v>
      </c>
      <c r="H54" s="25" t="s">
        <v>11</v>
      </c>
      <c r="I54" s="3">
        <v>10000</v>
      </c>
    </row>
    <row r="55" spans="1:9" ht="15" customHeight="1" x14ac:dyDescent="0.25">
      <c r="A55" s="38" t="s">
        <v>26</v>
      </c>
      <c r="B55" s="17" t="s">
        <v>5</v>
      </c>
      <c r="C55" s="27" t="s">
        <v>6</v>
      </c>
      <c r="D55" s="18" t="s">
        <v>37</v>
      </c>
      <c r="E55" s="18">
        <v>5154</v>
      </c>
      <c r="F55" s="19" t="s">
        <v>9</v>
      </c>
      <c r="G55" s="19">
        <v>231</v>
      </c>
      <c r="H55" s="20" t="s">
        <v>11</v>
      </c>
      <c r="I55" s="3">
        <v>5000</v>
      </c>
    </row>
    <row r="56" spans="1:9" ht="15" customHeight="1" x14ac:dyDescent="0.25">
      <c r="A56" s="55" t="s">
        <v>126</v>
      </c>
      <c r="B56" s="72"/>
      <c r="C56" s="77"/>
      <c r="D56" s="64"/>
      <c r="E56" s="54"/>
      <c r="F56" s="64"/>
      <c r="G56" s="78"/>
      <c r="H56" s="65"/>
      <c r="I56" s="43">
        <f>SUM(I48:I55)</f>
        <v>504000</v>
      </c>
    </row>
    <row r="57" spans="1:9" ht="15" customHeight="1" x14ac:dyDescent="0.25">
      <c r="A57" s="86" t="s">
        <v>13</v>
      </c>
      <c r="B57" s="26" t="s">
        <v>5</v>
      </c>
      <c r="C57" s="27" t="s">
        <v>6</v>
      </c>
      <c r="D57" s="18">
        <v>3613</v>
      </c>
      <c r="E57" s="18">
        <v>5171</v>
      </c>
      <c r="F57" s="19" t="s">
        <v>9</v>
      </c>
      <c r="G57" s="19">
        <v>231</v>
      </c>
      <c r="H57" s="20" t="s">
        <v>11</v>
      </c>
      <c r="I57" s="62">
        <v>20000</v>
      </c>
    </row>
    <row r="58" spans="1:9" ht="15" customHeight="1" x14ac:dyDescent="0.25">
      <c r="A58" s="38" t="s">
        <v>117</v>
      </c>
      <c r="B58" s="26" t="s">
        <v>5</v>
      </c>
      <c r="C58" s="18" t="s">
        <v>6</v>
      </c>
      <c r="D58" s="18">
        <v>3613</v>
      </c>
      <c r="E58" s="18">
        <v>6121</v>
      </c>
      <c r="F58" s="19" t="s">
        <v>9</v>
      </c>
      <c r="G58" s="19">
        <v>231</v>
      </c>
      <c r="H58" s="25" t="s">
        <v>11</v>
      </c>
      <c r="I58" s="62">
        <v>100000</v>
      </c>
    </row>
    <row r="59" spans="1:9" ht="15" customHeight="1" x14ac:dyDescent="0.25">
      <c r="A59" s="55" t="s">
        <v>127</v>
      </c>
      <c r="B59" s="70"/>
      <c r="C59" s="77"/>
      <c r="D59" s="54"/>
      <c r="E59" s="54"/>
      <c r="F59" s="64"/>
      <c r="G59" s="78"/>
      <c r="H59" s="65"/>
      <c r="I59" s="43">
        <f>SUM(I57:I58)</f>
        <v>120000</v>
      </c>
    </row>
    <row r="60" spans="1:9" ht="15" customHeight="1" x14ac:dyDescent="0.25">
      <c r="A60" s="38" t="s">
        <v>83</v>
      </c>
      <c r="B60" s="20" t="s">
        <v>5</v>
      </c>
      <c r="C60" s="27" t="s">
        <v>6</v>
      </c>
      <c r="D60" s="18" t="s">
        <v>38</v>
      </c>
      <c r="E60" s="18">
        <v>5222</v>
      </c>
      <c r="F60" s="19" t="s">
        <v>9</v>
      </c>
      <c r="G60" s="19" t="s">
        <v>10</v>
      </c>
      <c r="H60" s="20" t="s">
        <v>11</v>
      </c>
      <c r="I60" s="3">
        <v>50000</v>
      </c>
    </row>
    <row r="61" spans="1:9" ht="15" customHeight="1" x14ac:dyDescent="0.25">
      <c r="A61" s="51" t="s">
        <v>83</v>
      </c>
      <c r="B61" s="79"/>
      <c r="C61" s="80"/>
      <c r="D61" s="81"/>
      <c r="E61" s="81"/>
      <c r="F61" s="82"/>
      <c r="G61" s="82"/>
      <c r="H61" s="79"/>
      <c r="I61" s="52">
        <f>SUM(I60)</f>
        <v>50000</v>
      </c>
    </row>
    <row r="62" spans="1:9" ht="15" customHeight="1" x14ac:dyDescent="0.25">
      <c r="A62" s="38" t="s">
        <v>86</v>
      </c>
      <c r="B62" s="25" t="s">
        <v>5</v>
      </c>
      <c r="C62" s="26" t="s">
        <v>6</v>
      </c>
      <c r="D62" s="28">
        <v>3631</v>
      </c>
      <c r="E62" s="28">
        <v>5169</v>
      </c>
      <c r="F62" s="25" t="s">
        <v>9</v>
      </c>
      <c r="G62" s="29">
        <v>231</v>
      </c>
      <c r="H62" s="25" t="s">
        <v>11</v>
      </c>
      <c r="I62" s="31">
        <v>18500</v>
      </c>
    </row>
    <row r="63" spans="1:9" ht="15" customHeight="1" x14ac:dyDescent="0.25">
      <c r="A63" s="51" t="s">
        <v>86</v>
      </c>
      <c r="B63" s="79"/>
      <c r="C63" s="73"/>
      <c r="D63" s="81"/>
      <c r="E63" s="81"/>
      <c r="F63" s="79"/>
      <c r="G63" s="82"/>
      <c r="H63" s="79"/>
      <c r="I63" s="52">
        <f>SUM(I62)</f>
        <v>18500</v>
      </c>
    </row>
    <row r="64" spans="1:9" ht="15" customHeight="1" x14ac:dyDescent="0.25">
      <c r="A64" s="63" t="s">
        <v>4</v>
      </c>
      <c r="B64" s="25" t="s">
        <v>5</v>
      </c>
      <c r="C64" s="18" t="s">
        <v>6</v>
      </c>
      <c r="D64" s="28">
        <v>3632</v>
      </c>
      <c r="E64" s="28">
        <v>5139</v>
      </c>
      <c r="F64" s="19" t="s">
        <v>9</v>
      </c>
      <c r="G64" s="29">
        <v>231</v>
      </c>
      <c r="H64" s="25" t="s">
        <v>11</v>
      </c>
      <c r="I64" s="62">
        <v>5000</v>
      </c>
    </row>
    <row r="65" spans="1:9" ht="15" customHeight="1" x14ac:dyDescent="0.25">
      <c r="A65" s="51" t="s">
        <v>128</v>
      </c>
      <c r="B65" s="79"/>
      <c r="C65" s="73"/>
      <c r="D65" s="81"/>
      <c r="E65" s="81"/>
      <c r="F65" s="79"/>
      <c r="G65" s="82"/>
      <c r="H65" s="79"/>
      <c r="I65" s="52">
        <f>SUM(I64)</f>
        <v>5000</v>
      </c>
    </row>
    <row r="66" spans="1:9" ht="15" customHeight="1" x14ac:dyDescent="0.25">
      <c r="A66" s="63" t="s">
        <v>104</v>
      </c>
      <c r="B66" s="25" t="s">
        <v>5</v>
      </c>
      <c r="C66" s="18" t="s">
        <v>6</v>
      </c>
      <c r="D66" s="28">
        <v>3639</v>
      </c>
      <c r="E66" s="28">
        <v>5011</v>
      </c>
      <c r="F66" s="19" t="s">
        <v>9</v>
      </c>
      <c r="G66" s="29">
        <v>231</v>
      </c>
      <c r="H66" s="25" t="s">
        <v>11</v>
      </c>
      <c r="I66" s="62">
        <v>327400</v>
      </c>
    </row>
    <row r="67" spans="1:9" ht="15" customHeight="1" x14ac:dyDescent="0.25">
      <c r="A67" s="63" t="s">
        <v>105</v>
      </c>
      <c r="B67" s="25" t="s">
        <v>5</v>
      </c>
      <c r="C67" s="18" t="s">
        <v>6</v>
      </c>
      <c r="D67" s="28">
        <v>3639</v>
      </c>
      <c r="E67" s="28">
        <v>5021</v>
      </c>
      <c r="F67" s="19" t="s">
        <v>9</v>
      </c>
      <c r="G67" s="29">
        <v>231</v>
      </c>
      <c r="H67" s="25" t="s">
        <v>11</v>
      </c>
      <c r="I67" s="62">
        <v>25000</v>
      </c>
    </row>
    <row r="68" spans="1:9" ht="15" customHeight="1" x14ac:dyDescent="0.25">
      <c r="A68" s="63" t="s">
        <v>106</v>
      </c>
      <c r="B68" s="25" t="s">
        <v>5</v>
      </c>
      <c r="C68" s="18" t="s">
        <v>6</v>
      </c>
      <c r="D68" s="28">
        <v>3639</v>
      </c>
      <c r="E68" s="28">
        <v>5031</v>
      </c>
      <c r="F68" s="19" t="s">
        <v>9</v>
      </c>
      <c r="G68" s="29">
        <v>231</v>
      </c>
      <c r="H68" s="25" t="s">
        <v>11</v>
      </c>
      <c r="I68" s="62">
        <v>75000</v>
      </c>
    </row>
    <row r="69" spans="1:9" ht="15" customHeight="1" x14ac:dyDescent="0.25">
      <c r="A69" s="63" t="s">
        <v>107</v>
      </c>
      <c r="B69" s="25" t="s">
        <v>5</v>
      </c>
      <c r="C69" s="18" t="s">
        <v>6</v>
      </c>
      <c r="D69" s="28">
        <v>3639</v>
      </c>
      <c r="E69" s="28">
        <v>5032</v>
      </c>
      <c r="F69" s="19" t="s">
        <v>9</v>
      </c>
      <c r="G69" s="29">
        <v>231</v>
      </c>
      <c r="H69" s="25" t="s">
        <v>11</v>
      </c>
      <c r="I69" s="62">
        <v>27000</v>
      </c>
    </row>
    <row r="70" spans="1:9" ht="15" customHeight="1" x14ac:dyDescent="0.25">
      <c r="A70" s="63" t="s">
        <v>67</v>
      </c>
      <c r="B70" s="25" t="s">
        <v>5</v>
      </c>
      <c r="C70" s="18" t="s">
        <v>6</v>
      </c>
      <c r="D70" s="28">
        <v>3639</v>
      </c>
      <c r="E70" s="28">
        <v>5131</v>
      </c>
      <c r="F70" s="19" t="s">
        <v>9</v>
      </c>
      <c r="G70" s="29">
        <v>231</v>
      </c>
      <c r="H70" s="25" t="s">
        <v>11</v>
      </c>
      <c r="I70" s="62">
        <v>2000</v>
      </c>
    </row>
    <row r="71" spans="1:9" ht="15" customHeight="1" x14ac:dyDescent="0.25">
      <c r="A71" s="63" t="s">
        <v>108</v>
      </c>
      <c r="B71" s="25" t="s">
        <v>5</v>
      </c>
      <c r="C71" s="18" t="s">
        <v>6</v>
      </c>
      <c r="D71" s="28">
        <v>3639</v>
      </c>
      <c r="E71" s="28">
        <v>5134</v>
      </c>
      <c r="F71" s="19" t="s">
        <v>9</v>
      </c>
      <c r="G71" s="29">
        <v>231</v>
      </c>
      <c r="H71" s="25" t="s">
        <v>11</v>
      </c>
      <c r="I71" s="62">
        <v>4000</v>
      </c>
    </row>
    <row r="72" spans="1:9" ht="15" customHeight="1" x14ac:dyDescent="0.25">
      <c r="A72" s="63" t="s">
        <v>109</v>
      </c>
      <c r="B72" s="25" t="s">
        <v>5</v>
      </c>
      <c r="C72" s="18" t="s">
        <v>6</v>
      </c>
      <c r="D72" s="28">
        <v>3639</v>
      </c>
      <c r="E72" s="28">
        <v>5139</v>
      </c>
      <c r="F72" s="19" t="s">
        <v>9</v>
      </c>
      <c r="G72" s="29">
        <v>231</v>
      </c>
      <c r="H72" s="25" t="s">
        <v>11</v>
      </c>
      <c r="I72" s="62">
        <v>2000</v>
      </c>
    </row>
    <row r="73" spans="1:9" ht="15" customHeight="1" x14ac:dyDescent="0.25">
      <c r="A73" s="63" t="s">
        <v>35</v>
      </c>
      <c r="B73" s="25" t="s">
        <v>5</v>
      </c>
      <c r="C73" s="18" t="s">
        <v>6</v>
      </c>
      <c r="D73" s="28">
        <v>3639</v>
      </c>
      <c r="E73" s="28">
        <v>5164</v>
      </c>
      <c r="F73" s="19" t="s">
        <v>9</v>
      </c>
      <c r="G73" s="29">
        <v>231</v>
      </c>
      <c r="H73" s="25" t="s">
        <v>11</v>
      </c>
      <c r="I73" s="62">
        <v>1100</v>
      </c>
    </row>
    <row r="74" spans="1:9" ht="15" customHeight="1" x14ac:dyDescent="0.25">
      <c r="A74" s="63" t="s">
        <v>12</v>
      </c>
      <c r="B74" s="25" t="s">
        <v>5</v>
      </c>
      <c r="C74" s="18" t="s">
        <v>6</v>
      </c>
      <c r="D74" s="28">
        <v>3639</v>
      </c>
      <c r="E74" s="28">
        <v>5169</v>
      </c>
      <c r="F74" s="19" t="s">
        <v>9</v>
      </c>
      <c r="G74" s="29">
        <v>231</v>
      </c>
      <c r="H74" s="25" t="s">
        <v>11</v>
      </c>
      <c r="I74" s="62">
        <v>2000</v>
      </c>
    </row>
    <row r="75" spans="1:9" ht="15" customHeight="1" x14ac:dyDescent="0.25">
      <c r="A75" s="51" t="s">
        <v>110</v>
      </c>
      <c r="B75" s="70"/>
      <c r="C75" s="72"/>
      <c r="D75" s="83"/>
      <c r="E75" s="83"/>
      <c r="F75" s="70"/>
      <c r="G75" s="84"/>
      <c r="H75" s="70"/>
      <c r="I75" s="52">
        <f>SUM(I66:I74)</f>
        <v>465500</v>
      </c>
    </row>
    <row r="76" spans="1:9" ht="15" customHeight="1" x14ac:dyDescent="0.25">
      <c r="A76" s="38" t="s">
        <v>84</v>
      </c>
      <c r="B76" s="17" t="s">
        <v>5</v>
      </c>
      <c r="C76" s="18" t="s">
        <v>6</v>
      </c>
      <c r="D76" s="18" t="s">
        <v>40</v>
      </c>
      <c r="E76" s="18" t="s">
        <v>18</v>
      </c>
      <c r="F76" s="25" t="s">
        <v>9</v>
      </c>
      <c r="G76" s="19" t="s">
        <v>10</v>
      </c>
      <c r="H76" s="20" t="s">
        <v>11</v>
      </c>
      <c r="I76" s="3">
        <v>1000</v>
      </c>
    </row>
    <row r="77" spans="1:9" ht="15" customHeight="1" x14ac:dyDescent="0.25">
      <c r="A77" s="51" t="s">
        <v>129</v>
      </c>
      <c r="B77" s="53"/>
      <c r="C77" s="54"/>
      <c r="D77" s="54"/>
      <c r="E77" s="54"/>
      <c r="F77" s="70"/>
      <c r="G77" s="64"/>
      <c r="H77" s="65"/>
      <c r="I77" s="52">
        <f>SUM(I76)</f>
        <v>1000</v>
      </c>
    </row>
    <row r="78" spans="1:9" ht="15" customHeight="1" x14ac:dyDescent="0.25">
      <c r="A78" s="36" t="s">
        <v>12</v>
      </c>
      <c r="B78" s="17" t="s">
        <v>5</v>
      </c>
      <c r="C78" s="18" t="s">
        <v>6</v>
      </c>
      <c r="D78" s="18" t="s">
        <v>41</v>
      </c>
      <c r="E78" s="18" t="s">
        <v>18</v>
      </c>
      <c r="F78" s="19" t="s">
        <v>9</v>
      </c>
      <c r="G78" s="19" t="s">
        <v>10</v>
      </c>
      <c r="H78" s="20" t="s">
        <v>11</v>
      </c>
      <c r="I78" s="3">
        <v>15000</v>
      </c>
    </row>
    <row r="79" spans="1:9" ht="15" customHeight="1" x14ac:dyDescent="0.25">
      <c r="A79" s="38" t="s">
        <v>130</v>
      </c>
      <c r="B79" s="26" t="s">
        <v>5</v>
      </c>
      <c r="C79" s="18" t="s">
        <v>6</v>
      </c>
      <c r="D79" s="18">
        <v>3722</v>
      </c>
      <c r="E79" s="18">
        <v>5164</v>
      </c>
      <c r="F79" s="19" t="s">
        <v>9</v>
      </c>
      <c r="G79" s="19">
        <v>231</v>
      </c>
      <c r="H79" s="25" t="s">
        <v>11</v>
      </c>
      <c r="I79" s="3">
        <v>1000</v>
      </c>
    </row>
    <row r="80" spans="1:9" ht="15" customHeight="1" x14ac:dyDescent="0.25">
      <c r="A80" s="36" t="s">
        <v>28</v>
      </c>
      <c r="B80" s="17" t="s">
        <v>5</v>
      </c>
      <c r="C80" s="18" t="s">
        <v>6</v>
      </c>
      <c r="D80" s="18" t="s">
        <v>41</v>
      </c>
      <c r="E80" s="18" t="s">
        <v>42</v>
      </c>
      <c r="F80" s="19" t="s">
        <v>9</v>
      </c>
      <c r="G80" s="19" t="s">
        <v>10</v>
      </c>
      <c r="H80" s="20" t="s">
        <v>11</v>
      </c>
      <c r="I80" s="3">
        <v>5000</v>
      </c>
    </row>
    <row r="81" spans="1:9" ht="15" customHeight="1" x14ac:dyDescent="0.25">
      <c r="A81" s="51" t="s">
        <v>131</v>
      </c>
      <c r="B81" s="53" t="s">
        <v>43</v>
      </c>
      <c r="C81" s="54"/>
      <c r="D81" s="54"/>
      <c r="E81" s="54"/>
      <c r="F81" s="64"/>
      <c r="G81" s="64"/>
      <c r="H81" s="53"/>
      <c r="I81" s="43">
        <f>SUM(I78:I80)</f>
        <v>21000</v>
      </c>
    </row>
    <row r="82" spans="1:9" ht="15" customHeight="1" x14ac:dyDescent="0.25">
      <c r="A82" s="39" t="s">
        <v>67</v>
      </c>
      <c r="B82" s="25" t="s">
        <v>5</v>
      </c>
      <c r="C82" s="18" t="s">
        <v>6</v>
      </c>
      <c r="D82" s="20">
        <v>3745</v>
      </c>
      <c r="E82" s="20">
        <v>5131</v>
      </c>
      <c r="F82" s="25" t="s">
        <v>9</v>
      </c>
      <c r="G82" s="20">
        <v>231</v>
      </c>
      <c r="H82" s="25" t="s">
        <v>5</v>
      </c>
      <c r="I82" s="40">
        <v>1000</v>
      </c>
    </row>
    <row r="83" spans="1:9" ht="15" customHeight="1" x14ac:dyDescent="0.25">
      <c r="A83" s="39" t="s">
        <v>132</v>
      </c>
      <c r="B83" s="25" t="s">
        <v>5</v>
      </c>
      <c r="C83" s="18" t="s">
        <v>6</v>
      </c>
      <c r="D83" s="25" t="s">
        <v>44</v>
      </c>
      <c r="E83" s="25" t="s">
        <v>100</v>
      </c>
      <c r="F83" s="25" t="s">
        <v>9</v>
      </c>
      <c r="G83" s="25" t="s">
        <v>10</v>
      </c>
      <c r="H83" s="25" t="s">
        <v>5</v>
      </c>
      <c r="I83" s="40">
        <v>1000</v>
      </c>
    </row>
    <row r="84" spans="1:9" ht="15" customHeight="1" x14ac:dyDescent="0.25">
      <c r="A84" s="36" t="s">
        <v>4</v>
      </c>
      <c r="B84" s="17" t="s">
        <v>5</v>
      </c>
      <c r="C84" s="18" t="s">
        <v>6</v>
      </c>
      <c r="D84" s="18" t="s">
        <v>44</v>
      </c>
      <c r="E84" s="18" t="s">
        <v>8</v>
      </c>
      <c r="F84" s="19" t="s">
        <v>9</v>
      </c>
      <c r="G84" s="19" t="s">
        <v>10</v>
      </c>
      <c r="H84" s="25" t="s">
        <v>5</v>
      </c>
      <c r="I84" s="3">
        <v>15000</v>
      </c>
    </row>
    <row r="85" spans="1:9" ht="15" customHeight="1" x14ac:dyDescent="0.25">
      <c r="A85" s="36" t="s">
        <v>16</v>
      </c>
      <c r="B85" s="17" t="s">
        <v>5</v>
      </c>
      <c r="C85" s="18" t="s">
        <v>6</v>
      </c>
      <c r="D85" s="18" t="s">
        <v>44</v>
      </c>
      <c r="E85" s="18" t="s">
        <v>17</v>
      </c>
      <c r="F85" s="19" t="s">
        <v>9</v>
      </c>
      <c r="G85" s="19" t="s">
        <v>10</v>
      </c>
      <c r="H85" s="25" t="s">
        <v>5</v>
      </c>
      <c r="I85" s="3">
        <v>20000</v>
      </c>
    </row>
    <row r="86" spans="1:9" ht="15" customHeight="1" x14ac:dyDescent="0.25">
      <c r="A86" s="36" t="s">
        <v>13</v>
      </c>
      <c r="B86" s="17" t="s">
        <v>5</v>
      </c>
      <c r="C86" s="27" t="s">
        <v>6</v>
      </c>
      <c r="D86" s="18">
        <v>3745</v>
      </c>
      <c r="E86" s="18">
        <v>5171</v>
      </c>
      <c r="F86" s="19" t="s">
        <v>9</v>
      </c>
      <c r="G86" s="19">
        <v>231</v>
      </c>
      <c r="H86" s="25" t="s">
        <v>5</v>
      </c>
      <c r="I86" s="3">
        <v>30000</v>
      </c>
    </row>
    <row r="87" spans="1:9" ht="15" customHeight="1" x14ac:dyDescent="0.25">
      <c r="A87" s="36" t="s">
        <v>21</v>
      </c>
      <c r="B87" s="17" t="s">
        <v>5</v>
      </c>
      <c r="C87" s="27" t="s">
        <v>6</v>
      </c>
      <c r="D87" s="18">
        <v>3745</v>
      </c>
      <c r="E87" s="18">
        <v>5137</v>
      </c>
      <c r="F87" s="19" t="s">
        <v>9</v>
      </c>
      <c r="G87" s="19">
        <v>231</v>
      </c>
      <c r="H87" s="25" t="s">
        <v>5</v>
      </c>
      <c r="I87" s="3">
        <v>10000</v>
      </c>
    </row>
    <row r="88" spans="1:9" ht="15" customHeight="1" x14ac:dyDescent="0.25">
      <c r="A88" s="36" t="s">
        <v>12</v>
      </c>
      <c r="B88" s="17" t="s">
        <v>5</v>
      </c>
      <c r="C88" s="18" t="s">
        <v>6</v>
      </c>
      <c r="D88" s="18" t="s">
        <v>44</v>
      </c>
      <c r="E88" s="18" t="s">
        <v>18</v>
      </c>
      <c r="F88" s="19" t="s">
        <v>9</v>
      </c>
      <c r="G88" s="19" t="s">
        <v>10</v>
      </c>
      <c r="H88" s="25" t="s">
        <v>5</v>
      </c>
      <c r="I88" s="3">
        <v>2000</v>
      </c>
    </row>
    <row r="89" spans="1:9" ht="15" customHeight="1" x14ac:dyDescent="0.25">
      <c r="A89" s="42" t="s">
        <v>133</v>
      </c>
      <c r="B89" s="53"/>
      <c r="C89" s="54"/>
      <c r="D89" s="54"/>
      <c r="E89" s="54"/>
      <c r="F89" s="64"/>
      <c r="G89" s="64"/>
      <c r="H89" s="65"/>
      <c r="I89" s="52">
        <f>SUM(I82:I88)</f>
        <v>79000</v>
      </c>
    </row>
    <row r="90" spans="1:9" ht="15" customHeight="1" x14ac:dyDescent="0.25">
      <c r="A90" s="36" t="s">
        <v>135</v>
      </c>
      <c r="B90" s="17" t="s">
        <v>5</v>
      </c>
      <c r="C90" s="18" t="s">
        <v>6</v>
      </c>
      <c r="D90" s="18" t="s">
        <v>45</v>
      </c>
      <c r="E90" s="18" t="s">
        <v>18</v>
      </c>
      <c r="F90" s="19" t="s">
        <v>9</v>
      </c>
      <c r="G90" s="19" t="s">
        <v>10</v>
      </c>
      <c r="H90" s="20" t="s">
        <v>11</v>
      </c>
      <c r="I90" s="3">
        <v>20000</v>
      </c>
    </row>
    <row r="91" spans="1:9" ht="15" customHeight="1" x14ac:dyDescent="0.25">
      <c r="A91" s="42" t="s">
        <v>134</v>
      </c>
      <c r="B91" s="53"/>
      <c r="C91" s="54"/>
      <c r="D91" s="54"/>
      <c r="E91" s="54"/>
      <c r="F91" s="64"/>
      <c r="G91" s="64"/>
      <c r="H91" s="65"/>
      <c r="I91" s="43">
        <f>SUM(I90)</f>
        <v>20000</v>
      </c>
    </row>
    <row r="92" spans="1:9" ht="15" customHeight="1" x14ac:dyDescent="0.25">
      <c r="A92" s="36" t="s">
        <v>46</v>
      </c>
      <c r="B92" s="17" t="s">
        <v>5</v>
      </c>
      <c r="C92" s="18" t="s">
        <v>6</v>
      </c>
      <c r="D92" s="18">
        <v>5512</v>
      </c>
      <c r="E92" s="18">
        <v>5222</v>
      </c>
      <c r="F92" s="19" t="s">
        <v>9</v>
      </c>
      <c r="G92" s="19" t="s">
        <v>10</v>
      </c>
      <c r="H92" s="20" t="s">
        <v>11</v>
      </c>
      <c r="I92" s="3">
        <v>20000</v>
      </c>
    </row>
    <row r="93" spans="1:9" ht="15" customHeight="1" x14ac:dyDescent="0.25">
      <c r="A93" s="51" t="s">
        <v>83</v>
      </c>
      <c r="B93" s="53"/>
      <c r="C93" s="54"/>
      <c r="D93" s="54"/>
      <c r="E93" s="54"/>
      <c r="F93" s="64"/>
      <c r="G93" s="64"/>
      <c r="H93" s="65"/>
      <c r="I93" s="43">
        <f>SUM(I92)</f>
        <v>20000</v>
      </c>
    </row>
    <row r="94" spans="1:9" ht="15" customHeight="1" x14ac:dyDescent="0.25">
      <c r="A94" s="36" t="s">
        <v>47</v>
      </c>
      <c r="B94" s="17" t="s">
        <v>5</v>
      </c>
      <c r="C94" s="18" t="s">
        <v>6</v>
      </c>
      <c r="D94" s="18" t="s">
        <v>48</v>
      </c>
      <c r="E94" s="18" t="s">
        <v>49</v>
      </c>
      <c r="F94" s="19" t="s">
        <v>9</v>
      </c>
      <c r="G94" s="19" t="s">
        <v>10</v>
      </c>
      <c r="H94" s="20" t="s">
        <v>11</v>
      </c>
      <c r="I94" s="31">
        <v>800000</v>
      </c>
    </row>
    <row r="95" spans="1:9" ht="15" customHeight="1" x14ac:dyDescent="0.25">
      <c r="A95" s="36" t="s">
        <v>136</v>
      </c>
      <c r="B95" s="17" t="s">
        <v>5</v>
      </c>
      <c r="C95" s="27" t="s">
        <v>6</v>
      </c>
      <c r="D95" s="18">
        <v>6112</v>
      </c>
      <c r="E95" s="18">
        <v>5031</v>
      </c>
      <c r="F95" s="19" t="s">
        <v>9</v>
      </c>
      <c r="G95" s="19">
        <v>231</v>
      </c>
      <c r="H95" s="20" t="s">
        <v>11</v>
      </c>
      <c r="I95" s="31">
        <v>0</v>
      </c>
    </row>
    <row r="96" spans="1:9" ht="15" customHeight="1" x14ac:dyDescent="0.25">
      <c r="A96" s="36" t="s">
        <v>50</v>
      </c>
      <c r="B96" s="17" t="s">
        <v>5</v>
      </c>
      <c r="C96" s="18" t="s">
        <v>6</v>
      </c>
      <c r="D96" s="18" t="s">
        <v>48</v>
      </c>
      <c r="E96" s="18" t="s">
        <v>51</v>
      </c>
      <c r="F96" s="19" t="s">
        <v>9</v>
      </c>
      <c r="G96" s="19" t="s">
        <v>10</v>
      </c>
      <c r="H96" s="20" t="s">
        <v>11</v>
      </c>
      <c r="I96" s="31">
        <v>75000</v>
      </c>
    </row>
    <row r="97" spans="1:10" ht="15" customHeight="1" x14ac:dyDescent="0.25">
      <c r="A97" s="38" t="s">
        <v>64</v>
      </c>
      <c r="B97" s="26" t="s">
        <v>5</v>
      </c>
      <c r="C97" s="26" t="s">
        <v>112</v>
      </c>
      <c r="D97" s="18">
        <v>6112</v>
      </c>
      <c r="E97" s="18">
        <v>5173</v>
      </c>
      <c r="F97" s="19" t="s">
        <v>9</v>
      </c>
      <c r="G97" s="19">
        <v>231</v>
      </c>
      <c r="H97" s="25" t="s">
        <v>11</v>
      </c>
      <c r="I97" s="31">
        <v>1000</v>
      </c>
    </row>
    <row r="98" spans="1:10" ht="15" customHeight="1" x14ac:dyDescent="0.25">
      <c r="A98" s="36" t="s">
        <v>30</v>
      </c>
      <c r="B98" s="17" t="s">
        <v>5</v>
      </c>
      <c r="C98" s="18" t="s">
        <v>6</v>
      </c>
      <c r="D98" s="18">
        <v>6112</v>
      </c>
      <c r="E98" s="18" t="s">
        <v>31</v>
      </c>
      <c r="F98" s="19" t="s">
        <v>9</v>
      </c>
      <c r="G98" s="19" t="s">
        <v>10</v>
      </c>
      <c r="H98" s="20" t="s">
        <v>11</v>
      </c>
      <c r="I98" s="3">
        <v>5000</v>
      </c>
    </row>
    <row r="99" spans="1:10" ht="15" customHeight="1" x14ac:dyDescent="0.25">
      <c r="A99" s="42" t="s">
        <v>137</v>
      </c>
      <c r="B99" s="53" t="s">
        <v>39</v>
      </c>
      <c r="C99" s="54"/>
      <c r="D99" s="54"/>
      <c r="E99" s="54"/>
      <c r="F99" s="64"/>
      <c r="G99" s="64"/>
      <c r="H99" s="65"/>
      <c r="I99" s="43">
        <f>SUM(I94:I98)</f>
        <v>881000</v>
      </c>
    </row>
    <row r="100" spans="1:10" ht="15" customHeight="1" x14ac:dyDescent="0.25">
      <c r="A100" s="36" t="s">
        <v>52</v>
      </c>
      <c r="B100" s="17" t="s">
        <v>5</v>
      </c>
      <c r="C100" s="18" t="s">
        <v>6</v>
      </c>
      <c r="D100" s="18" t="s">
        <v>53</v>
      </c>
      <c r="E100" s="18" t="s">
        <v>54</v>
      </c>
      <c r="F100" s="19" t="s">
        <v>9</v>
      </c>
      <c r="G100" s="19" t="s">
        <v>10</v>
      </c>
      <c r="H100" s="20" t="s">
        <v>11</v>
      </c>
      <c r="I100" s="3">
        <v>200000</v>
      </c>
    </row>
    <row r="101" spans="1:10" ht="15" customHeight="1" x14ac:dyDescent="0.25">
      <c r="A101" s="36" t="s">
        <v>56</v>
      </c>
      <c r="B101" s="17" t="s">
        <v>5</v>
      </c>
      <c r="C101" s="18" t="s">
        <v>6</v>
      </c>
      <c r="D101" s="18" t="s">
        <v>53</v>
      </c>
      <c r="E101" s="18" t="s">
        <v>57</v>
      </c>
      <c r="F101" s="19" t="s">
        <v>9</v>
      </c>
      <c r="G101" s="19" t="s">
        <v>10</v>
      </c>
      <c r="H101" s="20" t="s">
        <v>11</v>
      </c>
      <c r="I101" s="3">
        <v>1000</v>
      </c>
    </row>
    <row r="102" spans="1:10" ht="15" customHeight="1" x14ac:dyDescent="0.25">
      <c r="A102" s="36" t="s">
        <v>21</v>
      </c>
      <c r="B102" s="17" t="s">
        <v>5</v>
      </c>
      <c r="C102" s="18" t="s">
        <v>6</v>
      </c>
      <c r="D102" s="18" t="s">
        <v>53</v>
      </c>
      <c r="E102" s="18" t="s">
        <v>23</v>
      </c>
      <c r="F102" s="19" t="s">
        <v>9</v>
      </c>
      <c r="G102" s="19" t="s">
        <v>10</v>
      </c>
      <c r="H102" s="20" t="s">
        <v>11</v>
      </c>
      <c r="I102" s="3">
        <v>15000</v>
      </c>
    </row>
    <row r="103" spans="1:10" ht="15" customHeight="1" x14ac:dyDescent="0.25">
      <c r="A103" s="36" t="s">
        <v>4</v>
      </c>
      <c r="B103" s="17" t="s">
        <v>5</v>
      </c>
      <c r="C103" s="18" t="s">
        <v>6</v>
      </c>
      <c r="D103" s="18" t="s">
        <v>53</v>
      </c>
      <c r="E103" s="18" t="s">
        <v>8</v>
      </c>
      <c r="F103" s="19" t="s">
        <v>9</v>
      </c>
      <c r="G103" s="19" t="s">
        <v>10</v>
      </c>
      <c r="H103" s="20" t="s">
        <v>11</v>
      </c>
      <c r="I103" s="3">
        <v>25000</v>
      </c>
      <c r="J103" s="60"/>
    </row>
    <row r="104" spans="1:10" ht="15" customHeight="1" x14ac:dyDescent="0.25">
      <c r="A104" s="36" t="s">
        <v>58</v>
      </c>
      <c r="B104" s="17" t="s">
        <v>5</v>
      </c>
      <c r="C104" s="18" t="s">
        <v>6</v>
      </c>
      <c r="D104" s="18" t="s">
        <v>53</v>
      </c>
      <c r="E104" s="18" t="s">
        <v>59</v>
      </c>
      <c r="F104" s="19" t="s">
        <v>9</v>
      </c>
      <c r="G104" s="19" t="s">
        <v>10</v>
      </c>
      <c r="H104" s="20" t="s">
        <v>11</v>
      </c>
      <c r="I104" s="3">
        <v>10000</v>
      </c>
    </row>
    <row r="105" spans="1:10" ht="15" customHeight="1" x14ac:dyDescent="0.25">
      <c r="A105" s="36" t="s">
        <v>24</v>
      </c>
      <c r="B105" s="17" t="s">
        <v>5</v>
      </c>
      <c r="C105" s="18" t="s">
        <v>6</v>
      </c>
      <c r="D105" s="18" t="s">
        <v>53</v>
      </c>
      <c r="E105" s="18" t="s">
        <v>25</v>
      </c>
      <c r="F105" s="19" t="s">
        <v>9</v>
      </c>
      <c r="G105" s="19" t="s">
        <v>10</v>
      </c>
      <c r="H105" s="20" t="s">
        <v>11</v>
      </c>
      <c r="I105" s="3">
        <v>28000</v>
      </c>
    </row>
    <row r="106" spans="1:10" ht="15" customHeight="1" x14ac:dyDescent="0.25">
      <c r="A106" s="36" t="s">
        <v>26</v>
      </c>
      <c r="B106" s="17" t="s">
        <v>5</v>
      </c>
      <c r="C106" s="18" t="s">
        <v>6</v>
      </c>
      <c r="D106" s="18" t="s">
        <v>53</v>
      </c>
      <c r="E106" s="18" t="s">
        <v>27</v>
      </c>
      <c r="F106" s="19" t="s">
        <v>9</v>
      </c>
      <c r="G106" s="19" t="s">
        <v>10</v>
      </c>
      <c r="H106" s="20" t="s">
        <v>11</v>
      </c>
      <c r="I106" s="3">
        <v>15000</v>
      </c>
    </row>
    <row r="107" spans="1:10" ht="15" customHeight="1" x14ac:dyDescent="0.25">
      <c r="A107" s="36" t="s">
        <v>16</v>
      </c>
      <c r="B107" s="17" t="s">
        <v>5</v>
      </c>
      <c r="C107" s="18" t="s">
        <v>6</v>
      </c>
      <c r="D107" s="18" t="s">
        <v>53</v>
      </c>
      <c r="E107" s="18" t="s">
        <v>17</v>
      </c>
      <c r="F107" s="19" t="s">
        <v>9</v>
      </c>
      <c r="G107" s="19" t="s">
        <v>10</v>
      </c>
      <c r="H107" s="20" t="s">
        <v>11</v>
      </c>
      <c r="I107" s="3">
        <v>2000</v>
      </c>
    </row>
    <row r="108" spans="1:10" ht="15" customHeight="1" x14ac:dyDescent="0.25">
      <c r="A108" s="36" t="s">
        <v>60</v>
      </c>
      <c r="B108" s="17" t="s">
        <v>5</v>
      </c>
      <c r="C108" s="18" t="s">
        <v>6</v>
      </c>
      <c r="D108" s="18" t="s">
        <v>53</v>
      </c>
      <c r="E108" s="18" t="s">
        <v>61</v>
      </c>
      <c r="F108" s="19" t="s">
        <v>9</v>
      </c>
      <c r="G108" s="19" t="s">
        <v>10</v>
      </c>
      <c r="H108" s="20" t="s">
        <v>11</v>
      </c>
      <c r="I108" s="3">
        <v>2000</v>
      </c>
    </row>
    <row r="109" spans="1:10" ht="15" customHeight="1" x14ac:dyDescent="0.25">
      <c r="A109" s="36" t="s">
        <v>62</v>
      </c>
      <c r="B109" s="17" t="s">
        <v>5</v>
      </c>
      <c r="C109" s="18" t="s">
        <v>6</v>
      </c>
      <c r="D109" s="18" t="s">
        <v>53</v>
      </c>
      <c r="E109" s="18" t="s">
        <v>63</v>
      </c>
      <c r="F109" s="19" t="s">
        <v>9</v>
      </c>
      <c r="G109" s="19" t="s">
        <v>10</v>
      </c>
      <c r="H109" s="20" t="s">
        <v>11</v>
      </c>
      <c r="I109" s="3">
        <v>15000</v>
      </c>
    </row>
    <row r="110" spans="1:10" ht="15" customHeight="1" x14ac:dyDescent="0.25">
      <c r="A110" s="36" t="s">
        <v>12</v>
      </c>
      <c r="B110" s="17" t="s">
        <v>5</v>
      </c>
      <c r="C110" s="18" t="s">
        <v>6</v>
      </c>
      <c r="D110" s="18" t="s">
        <v>53</v>
      </c>
      <c r="E110" s="18">
        <v>5169</v>
      </c>
      <c r="F110" s="19" t="s">
        <v>9</v>
      </c>
      <c r="G110" s="19" t="s">
        <v>10</v>
      </c>
      <c r="H110" s="20" t="s">
        <v>11</v>
      </c>
      <c r="I110" s="3">
        <v>30000</v>
      </c>
    </row>
    <row r="111" spans="1:10" ht="15" customHeight="1" x14ac:dyDescent="0.25">
      <c r="A111" s="36" t="s">
        <v>13</v>
      </c>
      <c r="B111" s="17" t="s">
        <v>5</v>
      </c>
      <c r="C111" s="18" t="s">
        <v>6</v>
      </c>
      <c r="D111" s="18" t="s">
        <v>53</v>
      </c>
      <c r="E111" s="18" t="s">
        <v>14</v>
      </c>
      <c r="F111" s="19" t="s">
        <v>9</v>
      </c>
      <c r="G111" s="19" t="s">
        <v>10</v>
      </c>
      <c r="H111" s="20" t="s">
        <v>11</v>
      </c>
      <c r="I111" s="3">
        <v>20000</v>
      </c>
    </row>
    <row r="112" spans="1:10" ht="15" customHeight="1" x14ac:dyDescent="0.25">
      <c r="A112" s="36" t="s">
        <v>64</v>
      </c>
      <c r="B112" s="17" t="s">
        <v>5</v>
      </c>
      <c r="C112" s="18" t="s">
        <v>6</v>
      </c>
      <c r="D112" s="18" t="s">
        <v>53</v>
      </c>
      <c r="E112" s="18" t="s">
        <v>65</v>
      </c>
      <c r="F112" s="19" t="s">
        <v>9</v>
      </c>
      <c r="G112" s="19" t="s">
        <v>10</v>
      </c>
      <c r="H112" s="20" t="s">
        <v>11</v>
      </c>
      <c r="I112" s="3">
        <v>1000</v>
      </c>
    </row>
    <row r="113" spans="1:12" ht="15" customHeight="1" x14ac:dyDescent="0.25">
      <c r="A113" s="36" t="s">
        <v>35</v>
      </c>
      <c r="B113" s="17" t="s">
        <v>5</v>
      </c>
      <c r="C113" s="27" t="s">
        <v>6</v>
      </c>
      <c r="D113" s="18">
        <v>6171</v>
      </c>
      <c r="E113" s="18">
        <v>5164</v>
      </c>
      <c r="F113" s="19" t="s">
        <v>9</v>
      </c>
      <c r="G113" s="19">
        <v>231</v>
      </c>
      <c r="H113" s="20" t="s">
        <v>11</v>
      </c>
      <c r="I113" s="3">
        <v>0</v>
      </c>
    </row>
    <row r="114" spans="1:12" ht="15" customHeight="1" x14ac:dyDescent="0.25">
      <c r="A114" s="36" t="s">
        <v>138</v>
      </c>
      <c r="B114" s="17" t="s">
        <v>5</v>
      </c>
      <c r="C114" s="27" t="s">
        <v>6</v>
      </c>
      <c r="D114" s="18">
        <v>6171</v>
      </c>
      <c r="E114" s="18">
        <v>5168</v>
      </c>
      <c r="F114" s="19" t="s">
        <v>9</v>
      </c>
      <c r="G114" s="19">
        <v>231</v>
      </c>
      <c r="H114" s="20" t="s">
        <v>11</v>
      </c>
      <c r="I114" s="3">
        <v>5000</v>
      </c>
    </row>
    <row r="115" spans="1:12" ht="15" customHeight="1" x14ac:dyDescent="0.25">
      <c r="A115" s="36" t="s">
        <v>30</v>
      </c>
      <c r="B115" s="17" t="s">
        <v>5</v>
      </c>
      <c r="C115" s="18" t="s">
        <v>6</v>
      </c>
      <c r="D115" s="18" t="s">
        <v>53</v>
      </c>
      <c r="E115" s="18" t="s">
        <v>31</v>
      </c>
      <c r="F115" s="19" t="s">
        <v>9</v>
      </c>
      <c r="G115" s="19" t="s">
        <v>10</v>
      </c>
      <c r="H115" s="20" t="s">
        <v>11</v>
      </c>
      <c r="I115" s="3">
        <v>3500</v>
      </c>
    </row>
    <row r="116" spans="1:12" ht="15" customHeight="1" x14ac:dyDescent="0.25">
      <c r="A116" s="36" t="s">
        <v>28</v>
      </c>
      <c r="B116" s="17" t="s">
        <v>5</v>
      </c>
      <c r="C116" s="18" t="s">
        <v>6</v>
      </c>
      <c r="D116" s="18">
        <v>6171</v>
      </c>
      <c r="E116" s="18">
        <v>5365</v>
      </c>
      <c r="F116" s="19" t="s">
        <v>9</v>
      </c>
      <c r="G116" s="19" t="s">
        <v>10</v>
      </c>
      <c r="H116" s="20" t="s">
        <v>11</v>
      </c>
      <c r="I116" s="3">
        <v>0</v>
      </c>
      <c r="L116" s="30"/>
    </row>
    <row r="117" spans="1:12" ht="15" customHeight="1" x14ac:dyDescent="0.25">
      <c r="A117" s="42" t="s">
        <v>139</v>
      </c>
      <c r="B117" s="53" t="s">
        <v>39</v>
      </c>
      <c r="C117" s="75"/>
      <c r="D117" s="75"/>
      <c r="E117" s="75"/>
      <c r="F117" s="74"/>
      <c r="G117" s="74"/>
      <c r="H117" s="76"/>
      <c r="I117" s="43">
        <f>SUM(I100:I116)</f>
        <v>372500</v>
      </c>
    </row>
    <row r="118" spans="1:12" ht="15" customHeight="1" x14ac:dyDescent="0.25">
      <c r="A118" s="39" t="s">
        <v>140</v>
      </c>
      <c r="B118" s="25" t="s">
        <v>5</v>
      </c>
      <c r="C118" s="25" t="s">
        <v>66</v>
      </c>
      <c r="D118" s="19">
        <v>3639</v>
      </c>
      <c r="E118" s="19">
        <v>5011</v>
      </c>
      <c r="F118" s="25" t="s">
        <v>9</v>
      </c>
      <c r="G118" s="19">
        <v>231</v>
      </c>
      <c r="H118" s="25" t="s">
        <v>5</v>
      </c>
      <c r="I118" s="31">
        <v>200000</v>
      </c>
    </row>
    <row r="119" spans="1:12" ht="15" customHeight="1" x14ac:dyDescent="0.25">
      <c r="A119" s="36" t="s">
        <v>55</v>
      </c>
      <c r="B119" s="26" t="s">
        <v>5</v>
      </c>
      <c r="C119" s="25" t="s">
        <v>66</v>
      </c>
      <c r="D119" s="18">
        <v>3639</v>
      </c>
      <c r="E119" s="18">
        <v>5031</v>
      </c>
      <c r="F119" s="25" t="s">
        <v>9</v>
      </c>
      <c r="G119" s="19">
        <v>231</v>
      </c>
      <c r="H119" s="25" t="s">
        <v>5</v>
      </c>
      <c r="I119" s="31">
        <v>15000</v>
      </c>
    </row>
    <row r="120" spans="1:12" ht="15" customHeight="1" x14ac:dyDescent="0.25">
      <c r="A120" s="36" t="s">
        <v>50</v>
      </c>
      <c r="B120" s="26" t="s">
        <v>5</v>
      </c>
      <c r="C120" s="25" t="s">
        <v>66</v>
      </c>
      <c r="D120" s="18">
        <v>3639</v>
      </c>
      <c r="E120" s="18">
        <v>5032</v>
      </c>
      <c r="F120" s="25" t="s">
        <v>9</v>
      </c>
      <c r="G120" s="19">
        <v>231</v>
      </c>
      <c r="H120" s="25" t="s">
        <v>5</v>
      </c>
      <c r="I120" s="31">
        <v>12000</v>
      </c>
    </row>
    <row r="121" spans="1:12" ht="15" customHeight="1" x14ac:dyDescent="0.25">
      <c r="A121" s="41" t="s">
        <v>67</v>
      </c>
      <c r="B121" s="20" t="s">
        <v>5</v>
      </c>
      <c r="C121" s="20" t="s">
        <v>66</v>
      </c>
      <c r="D121" s="19">
        <v>3639</v>
      </c>
      <c r="E121" s="19">
        <v>5131</v>
      </c>
      <c r="F121" s="19" t="s">
        <v>9</v>
      </c>
      <c r="G121" s="19" t="s">
        <v>10</v>
      </c>
      <c r="H121" s="20" t="s">
        <v>11</v>
      </c>
      <c r="I121" s="3">
        <v>2000</v>
      </c>
    </row>
    <row r="122" spans="1:12" ht="15" customHeight="1" x14ac:dyDescent="0.25">
      <c r="A122" s="36" t="s">
        <v>68</v>
      </c>
      <c r="B122" s="17" t="s">
        <v>5</v>
      </c>
      <c r="C122" s="17" t="s">
        <v>66</v>
      </c>
      <c r="D122" s="18">
        <v>3639</v>
      </c>
      <c r="E122" s="18">
        <v>5134</v>
      </c>
      <c r="F122" s="19" t="s">
        <v>9</v>
      </c>
      <c r="G122" s="19" t="s">
        <v>10</v>
      </c>
      <c r="H122" s="20" t="s">
        <v>11</v>
      </c>
      <c r="I122" s="3">
        <v>4000</v>
      </c>
    </row>
    <row r="123" spans="1:12" ht="15" customHeight="1" x14ac:dyDescent="0.25">
      <c r="A123" s="36" t="s">
        <v>4</v>
      </c>
      <c r="B123" s="17" t="s">
        <v>5</v>
      </c>
      <c r="C123" s="17" t="s">
        <v>66</v>
      </c>
      <c r="D123" s="18">
        <v>3639</v>
      </c>
      <c r="E123" s="18">
        <v>5139</v>
      </c>
      <c r="F123" s="19" t="s">
        <v>9</v>
      </c>
      <c r="G123" s="19">
        <v>231</v>
      </c>
      <c r="H123" s="20" t="s">
        <v>11</v>
      </c>
      <c r="I123" s="3">
        <v>2000</v>
      </c>
    </row>
    <row r="124" spans="1:12" ht="15" customHeight="1" x14ac:dyDescent="0.25">
      <c r="A124" s="36" t="s">
        <v>12</v>
      </c>
      <c r="B124" s="17" t="s">
        <v>5</v>
      </c>
      <c r="C124" s="17" t="s">
        <v>66</v>
      </c>
      <c r="D124" s="18">
        <v>3639</v>
      </c>
      <c r="E124" s="18">
        <v>5169</v>
      </c>
      <c r="F124" s="19" t="s">
        <v>9</v>
      </c>
      <c r="G124" s="19" t="s">
        <v>10</v>
      </c>
      <c r="H124" s="20" t="s">
        <v>11</v>
      </c>
      <c r="I124" s="3">
        <v>2000</v>
      </c>
    </row>
    <row r="125" spans="1:12" ht="15" customHeight="1" x14ac:dyDescent="0.25">
      <c r="A125" s="42" t="s">
        <v>141</v>
      </c>
      <c r="B125" s="53"/>
      <c r="C125" s="54" t="s">
        <v>39</v>
      </c>
      <c r="D125" s="75"/>
      <c r="E125" s="75"/>
      <c r="F125" s="64" t="s">
        <v>39</v>
      </c>
      <c r="G125" s="64" t="s">
        <v>39</v>
      </c>
      <c r="H125" s="65" t="s">
        <v>39</v>
      </c>
      <c r="I125" s="43">
        <f>SUM(I118:I124)</f>
        <v>237000</v>
      </c>
    </row>
    <row r="126" spans="1:12" ht="15" customHeight="1" x14ac:dyDescent="0.25">
      <c r="A126" s="38" t="s">
        <v>87</v>
      </c>
      <c r="B126" s="17" t="s">
        <v>5</v>
      </c>
      <c r="C126" s="18" t="s">
        <v>69</v>
      </c>
      <c r="D126" s="18" t="s">
        <v>70</v>
      </c>
      <c r="E126" s="18" t="s">
        <v>71</v>
      </c>
      <c r="F126" s="19" t="s">
        <v>9</v>
      </c>
      <c r="G126" s="19" t="s">
        <v>10</v>
      </c>
      <c r="H126" s="20" t="s">
        <v>11</v>
      </c>
      <c r="I126" s="3">
        <v>5000</v>
      </c>
    </row>
    <row r="127" spans="1:12" ht="15" customHeight="1" x14ac:dyDescent="0.25">
      <c r="A127" s="38" t="s">
        <v>99</v>
      </c>
      <c r="B127" s="17" t="s">
        <v>5</v>
      </c>
      <c r="C127" s="18" t="s">
        <v>69</v>
      </c>
      <c r="D127" s="18">
        <v>5512</v>
      </c>
      <c r="E127" s="18">
        <v>5021</v>
      </c>
      <c r="F127" s="19" t="s">
        <v>9</v>
      </c>
      <c r="G127" s="19">
        <v>231</v>
      </c>
      <c r="H127" s="20" t="s">
        <v>11</v>
      </c>
      <c r="I127" s="3">
        <v>50000</v>
      </c>
    </row>
    <row r="128" spans="1:12" ht="15" customHeight="1" x14ac:dyDescent="0.25">
      <c r="A128" s="36" t="s">
        <v>72</v>
      </c>
      <c r="B128" s="17" t="s">
        <v>5</v>
      </c>
      <c r="C128" s="18" t="s">
        <v>69</v>
      </c>
      <c r="D128" s="18" t="s">
        <v>70</v>
      </c>
      <c r="E128" s="18" t="s">
        <v>73</v>
      </c>
      <c r="F128" s="19" t="s">
        <v>9</v>
      </c>
      <c r="G128" s="19" t="s">
        <v>10</v>
      </c>
      <c r="H128" s="20" t="s">
        <v>11</v>
      </c>
      <c r="I128" s="3">
        <v>0</v>
      </c>
    </row>
    <row r="129" spans="1:11" ht="15" customHeight="1" x14ac:dyDescent="0.25">
      <c r="A129" s="38" t="s">
        <v>89</v>
      </c>
      <c r="B129" s="17" t="s">
        <v>5</v>
      </c>
      <c r="C129" s="18" t="s">
        <v>69</v>
      </c>
      <c r="D129" s="18" t="s">
        <v>70</v>
      </c>
      <c r="E129" s="18">
        <v>5132</v>
      </c>
      <c r="F129" s="19" t="s">
        <v>9</v>
      </c>
      <c r="G129" s="19" t="s">
        <v>10</v>
      </c>
      <c r="H129" s="20" t="s">
        <v>11</v>
      </c>
      <c r="I129" s="3">
        <v>30000</v>
      </c>
    </row>
    <row r="130" spans="1:11" ht="15" customHeight="1" x14ac:dyDescent="0.25">
      <c r="A130" s="38" t="s">
        <v>88</v>
      </c>
      <c r="B130" s="26" t="s">
        <v>5</v>
      </c>
      <c r="C130" s="18" t="s">
        <v>69</v>
      </c>
      <c r="D130" s="18">
        <v>5512</v>
      </c>
      <c r="E130" s="18">
        <v>5134</v>
      </c>
      <c r="F130" s="19" t="s">
        <v>9</v>
      </c>
      <c r="G130" s="19">
        <v>231</v>
      </c>
      <c r="H130" s="25" t="s">
        <v>11</v>
      </c>
      <c r="I130" s="3">
        <v>0</v>
      </c>
    </row>
    <row r="131" spans="1:11" ht="15" customHeight="1" x14ac:dyDescent="0.25">
      <c r="A131" s="36" t="s">
        <v>21</v>
      </c>
      <c r="B131" s="17" t="s">
        <v>5</v>
      </c>
      <c r="C131" s="18" t="s">
        <v>69</v>
      </c>
      <c r="D131" s="18" t="s">
        <v>70</v>
      </c>
      <c r="E131" s="18" t="s">
        <v>23</v>
      </c>
      <c r="F131" s="19" t="s">
        <v>9</v>
      </c>
      <c r="G131" s="19" t="s">
        <v>10</v>
      </c>
      <c r="H131" s="20" t="s">
        <v>11</v>
      </c>
      <c r="I131" s="3">
        <v>15000</v>
      </c>
    </row>
    <row r="132" spans="1:11" ht="15" customHeight="1" x14ac:dyDescent="0.25">
      <c r="A132" s="36" t="s">
        <v>4</v>
      </c>
      <c r="B132" s="17" t="s">
        <v>5</v>
      </c>
      <c r="C132" s="18" t="s">
        <v>69</v>
      </c>
      <c r="D132" s="18" t="s">
        <v>70</v>
      </c>
      <c r="E132" s="18" t="s">
        <v>8</v>
      </c>
      <c r="F132" s="19" t="s">
        <v>9</v>
      </c>
      <c r="G132" s="19" t="s">
        <v>10</v>
      </c>
      <c r="H132" s="20" t="s">
        <v>11</v>
      </c>
      <c r="I132" s="3">
        <v>10000</v>
      </c>
    </row>
    <row r="133" spans="1:11" ht="15" customHeight="1" x14ac:dyDescent="0.25">
      <c r="A133" s="36" t="s">
        <v>58</v>
      </c>
      <c r="B133" s="17" t="s">
        <v>5</v>
      </c>
      <c r="C133" s="18" t="s">
        <v>69</v>
      </c>
      <c r="D133" s="18" t="s">
        <v>70</v>
      </c>
      <c r="E133" s="18" t="s">
        <v>59</v>
      </c>
      <c r="F133" s="19" t="s">
        <v>9</v>
      </c>
      <c r="G133" s="19" t="s">
        <v>10</v>
      </c>
      <c r="H133" s="20" t="s">
        <v>11</v>
      </c>
      <c r="I133" s="3">
        <v>7000</v>
      </c>
    </row>
    <row r="134" spans="1:11" ht="15" customHeight="1" x14ac:dyDescent="0.25">
      <c r="A134" s="36" t="s">
        <v>24</v>
      </c>
      <c r="B134" s="17" t="s">
        <v>5</v>
      </c>
      <c r="C134" s="18" t="s">
        <v>69</v>
      </c>
      <c r="D134" s="18" t="s">
        <v>70</v>
      </c>
      <c r="E134" s="18">
        <v>5153</v>
      </c>
      <c r="F134" s="19" t="s">
        <v>9</v>
      </c>
      <c r="G134" s="19" t="s">
        <v>10</v>
      </c>
      <c r="H134" s="20" t="s">
        <v>11</v>
      </c>
      <c r="I134" s="3">
        <v>23000</v>
      </c>
    </row>
    <row r="135" spans="1:11" ht="15" customHeight="1" x14ac:dyDescent="0.25">
      <c r="A135" s="36" t="s">
        <v>26</v>
      </c>
      <c r="B135" s="17" t="s">
        <v>5</v>
      </c>
      <c r="C135" s="18" t="s">
        <v>69</v>
      </c>
      <c r="D135" s="18" t="s">
        <v>70</v>
      </c>
      <c r="E135" s="18" t="s">
        <v>27</v>
      </c>
      <c r="F135" s="19" t="s">
        <v>9</v>
      </c>
      <c r="G135" s="19" t="s">
        <v>10</v>
      </c>
      <c r="H135" s="20" t="s">
        <v>11</v>
      </c>
      <c r="I135" s="3">
        <v>20000</v>
      </c>
    </row>
    <row r="136" spans="1:11" ht="15" customHeight="1" x14ac:dyDescent="0.25">
      <c r="A136" s="36" t="s">
        <v>16</v>
      </c>
      <c r="B136" s="17" t="s">
        <v>5</v>
      </c>
      <c r="C136" s="18" t="s">
        <v>69</v>
      </c>
      <c r="D136" s="18" t="s">
        <v>70</v>
      </c>
      <c r="E136" s="18" t="s">
        <v>17</v>
      </c>
      <c r="F136" s="19" t="s">
        <v>9</v>
      </c>
      <c r="G136" s="19" t="s">
        <v>10</v>
      </c>
      <c r="H136" s="20" t="s">
        <v>11</v>
      </c>
      <c r="I136" s="3">
        <v>25000</v>
      </c>
      <c r="J136" s="30"/>
    </row>
    <row r="137" spans="1:11" ht="15" customHeight="1" x14ac:dyDescent="0.25">
      <c r="A137" s="36" t="s">
        <v>74</v>
      </c>
      <c r="B137" s="17" t="s">
        <v>5</v>
      </c>
      <c r="C137" s="18" t="s">
        <v>69</v>
      </c>
      <c r="D137" s="18" t="s">
        <v>70</v>
      </c>
      <c r="E137" s="18" t="s">
        <v>75</v>
      </c>
      <c r="F137" s="19" t="s">
        <v>9</v>
      </c>
      <c r="G137" s="19" t="s">
        <v>10</v>
      </c>
      <c r="H137" s="20" t="s">
        <v>11</v>
      </c>
      <c r="I137" s="3">
        <v>10000</v>
      </c>
    </row>
    <row r="138" spans="1:11" ht="15" customHeight="1" x14ac:dyDescent="0.25">
      <c r="A138" s="36" t="s">
        <v>35</v>
      </c>
      <c r="B138" s="17" t="s">
        <v>5</v>
      </c>
      <c r="C138" s="18" t="s">
        <v>69</v>
      </c>
      <c r="D138" s="18" t="s">
        <v>70</v>
      </c>
      <c r="E138" s="18" t="s">
        <v>36</v>
      </c>
      <c r="F138" s="19" t="s">
        <v>9</v>
      </c>
      <c r="G138" s="19" t="s">
        <v>10</v>
      </c>
      <c r="H138" s="20" t="s">
        <v>11</v>
      </c>
      <c r="I138" s="3">
        <v>25000</v>
      </c>
    </row>
    <row r="139" spans="1:11" ht="15" customHeight="1" x14ac:dyDescent="0.25">
      <c r="A139" s="36" t="s">
        <v>76</v>
      </c>
      <c r="B139" s="17" t="s">
        <v>5</v>
      </c>
      <c r="C139" s="18" t="s">
        <v>69</v>
      </c>
      <c r="D139" s="18" t="s">
        <v>70</v>
      </c>
      <c r="E139" s="18" t="s">
        <v>77</v>
      </c>
      <c r="F139" s="19" t="s">
        <v>9</v>
      </c>
      <c r="G139" s="19" t="s">
        <v>10</v>
      </c>
      <c r="H139" s="20" t="s">
        <v>11</v>
      </c>
      <c r="I139" s="3">
        <v>15000</v>
      </c>
    </row>
    <row r="140" spans="1:11" ht="15" customHeight="1" x14ac:dyDescent="0.25">
      <c r="A140" s="36" t="s">
        <v>64</v>
      </c>
      <c r="B140" s="17" t="s">
        <v>5</v>
      </c>
      <c r="C140" s="18" t="s">
        <v>69</v>
      </c>
      <c r="D140" s="18">
        <v>5512</v>
      </c>
      <c r="E140" s="18">
        <v>5173</v>
      </c>
      <c r="F140" s="19" t="s">
        <v>9</v>
      </c>
      <c r="G140" s="19">
        <v>231</v>
      </c>
      <c r="H140" s="20" t="s">
        <v>11</v>
      </c>
      <c r="I140" s="3">
        <v>6000</v>
      </c>
    </row>
    <row r="141" spans="1:11" ht="15" customHeight="1" x14ac:dyDescent="0.25">
      <c r="A141" s="36" t="s">
        <v>12</v>
      </c>
      <c r="B141" s="17" t="s">
        <v>5</v>
      </c>
      <c r="C141" s="18" t="s">
        <v>69</v>
      </c>
      <c r="D141" s="18" t="s">
        <v>70</v>
      </c>
      <c r="E141" s="18" t="s">
        <v>18</v>
      </c>
      <c r="F141" s="19" t="s">
        <v>9</v>
      </c>
      <c r="G141" s="19" t="s">
        <v>10</v>
      </c>
      <c r="H141" s="20" t="s">
        <v>11</v>
      </c>
      <c r="I141" s="3">
        <v>20000</v>
      </c>
    </row>
    <row r="142" spans="1:11" ht="15" customHeight="1" x14ac:dyDescent="0.25">
      <c r="A142" s="36" t="s">
        <v>13</v>
      </c>
      <c r="B142" s="17" t="s">
        <v>5</v>
      </c>
      <c r="C142" s="18" t="s">
        <v>69</v>
      </c>
      <c r="D142" s="18" t="s">
        <v>70</v>
      </c>
      <c r="E142" s="18" t="s">
        <v>14</v>
      </c>
      <c r="F142" s="19" t="s">
        <v>9</v>
      </c>
      <c r="G142" s="19" t="s">
        <v>10</v>
      </c>
      <c r="H142" s="20" t="s">
        <v>11</v>
      </c>
      <c r="I142" s="3">
        <v>15000</v>
      </c>
    </row>
    <row r="143" spans="1:11" ht="15" customHeight="1" x14ac:dyDescent="0.25">
      <c r="A143" s="51" t="s">
        <v>142</v>
      </c>
      <c r="B143" s="53"/>
      <c r="C143" s="54"/>
      <c r="D143" s="54"/>
      <c r="E143" s="54"/>
      <c r="F143" s="64"/>
      <c r="G143" s="64"/>
      <c r="H143" s="65"/>
      <c r="I143" s="52">
        <f>SUM(I126:I142)</f>
        <v>276000</v>
      </c>
      <c r="K143" s="30"/>
    </row>
    <row r="144" spans="1:11" ht="15" customHeight="1" thickBot="1" x14ac:dyDescent="0.3">
      <c r="A144" s="56" t="s">
        <v>143</v>
      </c>
      <c r="B144" s="58"/>
      <c r="C144" s="58"/>
      <c r="D144" s="58"/>
      <c r="E144" s="58"/>
      <c r="F144" s="59"/>
      <c r="G144" s="59"/>
      <c r="H144" s="59"/>
      <c r="I144" s="85"/>
    </row>
    <row r="145" spans="1:10" ht="24.75" customHeight="1" thickBot="1" x14ac:dyDescent="0.3">
      <c r="A145" s="5" t="s">
        <v>91</v>
      </c>
      <c r="B145" s="6"/>
      <c r="C145" s="7"/>
      <c r="D145" s="7"/>
      <c r="E145" s="7"/>
      <c r="F145" s="8"/>
      <c r="G145" s="8"/>
      <c r="H145" s="9"/>
      <c r="I145" s="10">
        <f>SUM(I7+I12+I16+I19+I21+I23+I25+I36+I41+I47+I56+I59+I61+I63+I65+I75+I77+I81+I89+I91+I93+I99+I117+I125+I143)</f>
        <v>5052000</v>
      </c>
      <c r="J145" s="30"/>
    </row>
  </sheetData>
  <mergeCells count="1">
    <mergeCell ref="A1:I1"/>
  </mergeCells>
  <phoneticPr fontId="3" type="noConversion"/>
  <printOptions horizontalCentered="1"/>
  <pageMargins left="0.19685039370078741" right="0.19685039370078741" top="0.78740157480314965" bottom="0.19685039370078741" header="0.51181102362204722" footer="0.51181102362204722"/>
  <pageSetup paperSize="9" fitToHeight="99" orientation="landscape" horizontalDpi="4294967295" verticalDpi="4294967295" r:id="rId1"/>
  <headerFooter alignWithMargins="0">
    <oddHeader>&amp;CStránka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6" workbookViewId="0">
      <selection sqref="A1:M122"/>
    </sheetView>
  </sheetViews>
  <sheetFormatPr defaultRowHeight="13.2" x14ac:dyDescent="0.25"/>
  <sheetData>
    <row r="1" ht="35.25" customHeight="1" x14ac:dyDescent="0.25"/>
  </sheetData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9" workbookViewId="0"/>
  </sheetViews>
  <sheetFormatPr defaultRowHeight="13.2" x14ac:dyDescent="0.2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oem</dc:creator>
  <cp:lastModifiedBy>hoza</cp:lastModifiedBy>
  <cp:lastPrinted>2018-12-20T17:00:18Z</cp:lastPrinted>
  <dcterms:created xsi:type="dcterms:W3CDTF">2012-11-28T16:32:07Z</dcterms:created>
  <dcterms:modified xsi:type="dcterms:W3CDTF">2019-12-13T09:03:11Z</dcterms:modified>
</cp:coreProperties>
</file>